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yke\Documents\"/>
    </mc:Choice>
  </mc:AlternateContent>
  <bookViews>
    <workbookView xWindow="0" yWindow="0" windowWidth="19200" windowHeight="6585" activeTab="6"/>
  </bookViews>
  <sheets>
    <sheet name="CT" sheetId="2" r:id="rId1"/>
    <sheet name="MA" sheetId="3" r:id="rId2"/>
    <sheet name="RI" sheetId="4" r:id="rId3"/>
    <sheet name="VT" sheetId="5" r:id="rId4"/>
    <sheet name="NH" sheetId="6" r:id="rId5"/>
    <sheet name="ME" sheetId="1" r:id="rId6"/>
    <sheet name="ALL NE" sheetId="7" r:id="rId7"/>
  </sheets>
  <calcPr calcId="152511"/>
</workbook>
</file>

<file path=xl/calcChain.xml><?xml version="1.0" encoding="utf-8"?>
<calcChain xmlns="http://schemas.openxmlformats.org/spreadsheetml/2006/main">
  <c r="AA8" i="2" l="1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AA8" i="3" l="1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M8" i="4"/>
  <c r="AA8" i="5"/>
  <c r="AA8" i="6"/>
  <c r="AA8" i="1"/>
  <c r="AA10" i="7" l="1"/>
  <c r="N8" i="5" l="1"/>
  <c r="O8" i="5"/>
  <c r="P8" i="5"/>
  <c r="Q8" i="5"/>
  <c r="R8" i="5"/>
  <c r="S8" i="5"/>
  <c r="T8" i="5"/>
  <c r="U8" i="5"/>
  <c r="V8" i="5"/>
  <c r="W8" i="5"/>
  <c r="X8" i="5"/>
  <c r="Y8" i="5"/>
  <c r="Z8" i="5"/>
  <c r="M8" i="5"/>
  <c r="N8" i="3"/>
  <c r="O8" i="3"/>
  <c r="P8" i="3"/>
  <c r="Q8" i="3"/>
  <c r="R8" i="3"/>
  <c r="S8" i="3"/>
  <c r="T8" i="3"/>
  <c r="U8" i="3"/>
  <c r="V8" i="3"/>
  <c r="W8" i="3"/>
  <c r="X8" i="3"/>
  <c r="Y8" i="3"/>
  <c r="Z8" i="3"/>
  <c r="M8" i="3"/>
  <c r="N8" i="1"/>
  <c r="O8" i="1"/>
  <c r="P8" i="1"/>
  <c r="Q8" i="1"/>
  <c r="R8" i="1"/>
  <c r="S8" i="1"/>
  <c r="T8" i="1"/>
  <c r="U8" i="1"/>
  <c r="V8" i="1"/>
  <c r="W8" i="1"/>
  <c r="X8" i="1"/>
  <c r="Y8" i="1"/>
  <c r="Z8" i="1"/>
  <c r="M8" i="1"/>
  <c r="Z10" i="7" l="1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M8" i="6" l="1"/>
  <c r="N8" i="6"/>
  <c r="O8" i="6"/>
  <c r="P8" i="6"/>
  <c r="Q8" i="6"/>
  <c r="R8" i="6"/>
  <c r="S8" i="6"/>
  <c r="T8" i="6"/>
  <c r="U8" i="6"/>
  <c r="V8" i="6"/>
  <c r="W8" i="6"/>
  <c r="X8" i="6"/>
  <c r="Y8" i="6"/>
  <c r="Z8" i="6"/>
  <c r="A3" i="7" l="1"/>
  <c r="A3" i="1"/>
  <c r="A3" i="6"/>
  <c r="A3" i="5"/>
  <c r="A3" i="4"/>
  <c r="A3" i="3"/>
  <c r="X6" i="3"/>
  <c r="X6" i="6"/>
  <c r="X6" i="1"/>
  <c r="X6" i="5"/>
  <c r="X6" i="4"/>
  <c r="X6" i="7"/>
  <c r="AA6" i="1"/>
  <c r="AA6" i="3"/>
  <c r="AA6" i="6"/>
  <c r="AA6" i="4"/>
  <c r="AA6" i="5"/>
  <c r="AA6" i="7"/>
  <c r="O6" i="6"/>
  <c r="O6" i="4"/>
  <c r="O6" i="1"/>
  <c r="O6" i="3"/>
  <c r="O6" i="5"/>
  <c r="O6" i="7"/>
  <c r="W6" i="6"/>
  <c r="W6" i="3"/>
  <c r="W6" i="1"/>
  <c r="W6" i="4"/>
  <c r="W6" i="5"/>
  <c r="W6" i="7"/>
  <c r="T6" i="5"/>
  <c r="T6" i="6"/>
  <c r="T6" i="1"/>
  <c r="T6" i="3"/>
  <c r="T6" i="4"/>
  <c r="T6" i="7"/>
  <c r="S6" i="3"/>
  <c r="S6" i="1"/>
  <c r="S6" i="4"/>
  <c r="S6" i="6"/>
  <c r="S6" i="5"/>
  <c r="S6" i="7"/>
  <c r="U6" i="4"/>
  <c r="U6" i="5"/>
  <c r="U6" i="6"/>
  <c r="U6" i="1"/>
  <c r="U6" i="3"/>
  <c r="U6" i="7"/>
  <c r="P6" i="6"/>
  <c r="P6" i="3"/>
  <c r="P6" i="1"/>
  <c r="P6" i="4"/>
  <c r="P6" i="5"/>
  <c r="P6" i="7"/>
  <c r="Z6" i="4"/>
  <c r="Z6" i="6"/>
  <c r="Z6" i="5"/>
  <c r="Z6" i="3"/>
  <c r="Z6" i="1"/>
  <c r="Z6" i="7"/>
  <c r="Y6" i="6"/>
  <c r="Y6" i="5"/>
  <c r="Y6" i="3"/>
  <c r="Y6" i="4"/>
  <c r="Y6" i="1"/>
  <c r="Y6" i="7"/>
  <c r="Q6" i="1"/>
  <c r="Q6" i="6"/>
  <c r="Q6" i="5"/>
  <c r="Q6" i="4"/>
  <c r="Q6" i="3"/>
  <c r="Q6" i="7"/>
  <c r="V6" i="4"/>
  <c r="V6" i="3"/>
  <c r="V6" i="5"/>
  <c r="V6" i="6"/>
  <c r="V6" i="1"/>
  <c r="V6" i="7"/>
  <c r="N6" i="1"/>
  <c r="N6" i="4"/>
  <c r="N6" i="3"/>
  <c r="N6" i="5"/>
  <c r="N6" i="6"/>
  <c r="N6" i="7"/>
  <c r="R6" i="4"/>
  <c r="R6" i="3"/>
  <c r="R6" i="1"/>
  <c r="R6" i="6"/>
  <c r="R6" i="5"/>
  <c r="R6" i="7"/>
  <c r="M6" i="6"/>
  <c r="M6" i="3"/>
  <c r="M6" i="1"/>
  <c r="M6" i="4"/>
  <c r="M6" i="5"/>
  <c r="M6" i="7"/>
</calcChain>
</file>

<file path=xl/sharedStrings.xml><?xml version="1.0" encoding="utf-8"?>
<sst xmlns="http://schemas.openxmlformats.org/spreadsheetml/2006/main" count="1500" uniqueCount="432">
  <si>
    <t>Farmington</t>
  </si>
  <si>
    <t>CT</t>
  </si>
  <si>
    <t>Bankwell Bank</t>
  </si>
  <si>
    <t>New Canaan</t>
  </si>
  <si>
    <t>Chelsea Groton Bank</t>
  </si>
  <si>
    <t>Norwich</t>
  </si>
  <si>
    <t>Collinsville Savings Society</t>
  </si>
  <si>
    <t>Canton</t>
  </si>
  <si>
    <t>Westport</t>
  </si>
  <si>
    <t>Darien</t>
  </si>
  <si>
    <t>Dime Bank</t>
  </si>
  <si>
    <t>Essex Savings Bank</t>
  </si>
  <si>
    <t>Essex</t>
  </si>
  <si>
    <t>Fairfield County Bank</t>
  </si>
  <si>
    <t>Ridgefield</t>
  </si>
  <si>
    <t>Fieldpoint Private Bank &amp; Trust</t>
  </si>
  <si>
    <t>Greenwich</t>
  </si>
  <si>
    <t>First County Bank</t>
  </si>
  <si>
    <t>Stamford</t>
  </si>
  <si>
    <t>Ion Bank</t>
  </si>
  <si>
    <t>Naugatuck</t>
  </si>
  <si>
    <t>Jewett City Savings Bank</t>
  </si>
  <si>
    <t>Jewett City</t>
  </si>
  <si>
    <t>Liberty Bank</t>
  </si>
  <si>
    <t>Middletown</t>
  </si>
  <si>
    <t>Litchfield Bancorp</t>
  </si>
  <si>
    <t>Litchfield</t>
  </si>
  <si>
    <t>Newtown Savings Bank</t>
  </si>
  <si>
    <t>Newtown</t>
  </si>
  <si>
    <t>Northwest Community Bank</t>
  </si>
  <si>
    <t>Winsted</t>
  </si>
  <si>
    <t>Patriot Bank, National Association</t>
  </si>
  <si>
    <t>Putnam Bank</t>
  </si>
  <si>
    <t>Putnam</t>
  </si>
  <si>
    <t>Salisbury Bank and Trust Company</t>
  </si>
  <si>
    <t>Lakeville</t>
  </si>
  <si>
    <t>Savings Bank of Danbury</t>
  </si>
  <si>
    <t>Danbury</t>
  </si>
  <si>
    <t>Savings Institute Bank and Trust Company</t>
  </si>
  <si>
    <t>Willimantic</t>
  </si>
  <si>
    <t>Stafford Savings Bank</t>
  </si>
  <si>
    <t>Stafford Springs</t>
  </si>
  <si>
    <t>Start Community Bank</t>
  </si>
  <si>
    <t>New Haven</t>
  </si>
  <si>
    <t>Cos Cob</t>
  </si>
  <si>
    <t>Guilford</t>
  </si>
  <si>
    <t>Milford</t>
  </si>
  <si>
    <t>Salisbury</t>
  </si>
  <si>
    <t>Simsbury</t>
  </si>
  <si>
    <t>Torrington</t>
  </si>
  <si>
    <t>Thomaston Savings Bank</t>
  </si>
  <si>
    <t>Thomaston</t>
  </si>
  <si>
    <t>Union Savings Bank</t>
  </si>
  <si>
    <t>United Bank</t>
  </si>
  <si>
    <t>Webster Bank, National Association</t>
  </si>
  <si>
    <t>Waterbury</t>
  </si>
  <si>
    <t>Windsor</t>
  </si>
  <si>
    <t>Connecticut Banks</t>
  </si>
  <si>
    <t>Peer Data</t>
  </si>
  <si>
    <t>Name</t>
  </si>
  <si>
    <t>City</t>
  </si>
  <si>
    <t>State</t>
  </si>
  <si>
    <t>Report Date</t>
  </si>
  <si>
    <t>Total Assets</t>
  </si>
  <si>
    <t>Net Loans</t>
  </si>
  <si>
    <t>Allowance for Loan Losses</t>
  </si>
  <si>
    <t>OREO</t>
  </si>
  <si>
    <t>Total Equity</t>
  </si>
  <si>
    <t>Non-Performing Loans</t>
  </si>
  <si>
    <t>Loans Past Due 30-89 Days</t>
  </si>
  <si>
    <t>Loans Past Due Over 90 Days and Accruing</t>
  </si>
  <si>
    <t>Yield on Earning Assets</t>
  </si>
  <si>
    <t>Cost of Funds</t>
  </si>
  <si>
    <t>NIM</t>
  </si>
  <si>
    <t>ROA</t>
  </si>
  <si>
    <t>ROE</t>
  </si>
  <si>
    <t>Net Charge-offs to Loans</t>
  </si>
  <si>
    <t>Efficiency Ratio</t>
  </si>
  <si>
    <t>ALLL to Loans</t>
  </si>
  <si>
    <t>ALLL to NPLs</t>
  </si>
  <si>
    <t>NPAs to Assets</t>
  </si>
  <si>
    <t>NPLs to Loans</t>
  </si>
  <si>
    <t>Leveraged Ratio</t>
  </si>
  <si>
    <t>Tier 1 Risk Based Ratio</t>
  </si>
  <si>
    <t>Total Risk Based Ratio</t>
  </si>
  <si>
    <t>Common Equity Tier 1 Ratio</t>
  </si>
  <si>
    <t>National Average $100 million to $1.0 Billion</t>
  </si>
  <si>
    <t>Connecticut Bank Average</t>
  </si>
  <si>
    <t>Massachusetts Banks</t>
  </si>
  <si>
    <t>Mass Bank Average</t>
  </si>
  <si>
    <t>Rhode Island Banks</t>
  </si>
  <si>
    <t>Rhode Island Bank Average</t>
  </si>
  <si>
    <t>Vermont Banks</t>
  </si>
  <si>
    <t>Vermont Bank Average</t>
  </si>
  <si>
    <t>New Hampshire Banks</t>
  </si>
  <si>
    <t>New Hampshire Bank Average</t>
  </si>
  <si>
    <t>Maine Banks</t>
  </si>
  <si>
    <t>Maine Bank Average</t>
  </si>
  <si>
    <t>All New England Banks</t>
  </si>
  <si>
    <t>National Averages $1.0 Billion to $10.0 Billion</t>
  </si>
  <si>
    <t>All New England Bank Average</t>
  </si>
  <si>
    <t>Leverage Ratio</t>
  </si>
  <si>
    <t>Hartford</t>
  </si>
  <si>
    <t>Abington Bank</t>
  </si>
  <si>
    <t>Abington</t>
  </si>
  <si>
    <t>MA</t>
  </si>
  <si>
    <t>Adams Community Bank</t>
  </si>
  <si>
    <t>Adams</t>
  </si>
  <si>
    <t>Admirals Bank</t>
  </si>
  <si>
    <t>Boston</t>
  </si>
  <si>
    <t>Athol Savings Bank</t>
  </si>
  <si>
    <t>Athol</t>
  </si>
  <si>
    <t>Avidia Bank</t>
  </si>
  <si>
    <t>Hudson</t>
  </si>
  <si>
    <t>Bank of Easton</t>
  </si>
  <si>
    <t>North Easton</t>
  </si>
  <si>
    <t>BankGloucester</t>
  </si>
  <si>
    <t>Gloucester</t>
  </si>
  <si>
    <t>Bay State Savings Bank</t>
  </si>
  <si>
    <t>Worcester</t>
  </si>
  <si>
    <t>BayCoast Bank</t>
  </si>
  <si>
    <t>Swansea</t>
  </si>
  <si>
    <t>Belmont Savings Bank</t>
  </si>
  <si>
    <t>Belmont</t>
  </si>
  <si>
    <t>Berkshire Bank</t>
  </si>
  <si>
    <t>Pittsfield</t>
  </si>
  <si>
    <t>Beverly Bank</t>
  </si>
  <si>
    <t>Beverly</t>
  </si>
  <si>
    <t>Blue Hills Bank</t>
  </si>
  <si>
    <t>Boston Private Bank &amp; Trust Company</t>
  </si>
  <si>
    <t>Bridgewater Savings Bank</t>
  </si>
  <si>
    <t>Raynham</t>
  </si>
  <si>
    <t>Bristol County Savings Bank</t>
  </si>
  <si>
    <t>Taunton</t>
  </si>
  <si>
    <t>Brookline  Bank</t>
  </si>
  <si>
    <t>Brookline</t>
  </si>
  <si>
    <t>Cambridge Savings Bank</t>
  </si>
  <si>
    <t>Cambridge</t>
  </si>
  <si>
    <t>Cambridge Trust Company</t>
  </si>
  <si>
    <t>Canton Co-operative Bank</t>
  </si>
  <si>
    <t>Cape Ann Savings Bank</t>
  </si>
  <si>
    <t>Cape Cod Co-operative Bank</t>
  </si>
  <si>
    <t>Yarmouth Port</t>
  </si>
  <si>
    <t>Century Bank and Trust Company</t>
  </si>
  <si>
    <t>Somerville</t>
  </si>
  <si>
    <t>Charles River Bank</t>
  </si>
  <si>
    <t>Medway</t>
  </si>
  <si>
    <t>Clinton Savings Bank</t>
  </si>
  <si>
    <t>Clinton</t>
  </si>
  <si>
    <t>Coastal Heritage Bank</t>
  </si>
  <si>
    <t>Weymouth</t>
  </si>
  <si>
    <t>Colonial Federal Savings Bank</t>
  </si>
  <si>
    <t>Quincy</t>
  </si>
  <si>
    <t>Commonwealth Co-operative Bank</t>
  </si>
  <si>
    <t>Hyde Park</t>
  </si>
  <si>
    <t>Cornerstone Bank</t>
  </si>
  <si>
    <t>Spencer</t>
  </si>
  <si>
    <t>Country Bank for Savings</t>
  </si>
  <si>
    <t>Ware</t>
  </si>
  <si>
    <t>Dean Co-operative Bank</t>
  </si>
  <si>
    <t>Franklin</t>
  </si>
  <si>
    <t>Dedham Institution for Savings</t>
  </si>
  <si>
    <t>Dedham</t>
  </si>
  <si>
    <t>Eagle Bank</t>
  </si>
  <si>
    <t>Everett</t>
  </si>
  <si>
    <t>East Boston Savings Bank</t>
  </si>
  <si>
    <t>East Cambridge Savings Bank</t>
  </si>
  <si>
    <t>Eastern Bank</t>
  </si>
  <si>
    <t>Easthampton Savings Bank</t>
  </si>
  <si>
    <t>Easthampton</t>
  </si>
  <si>
    <t>Enterprise Bank and Trust Company</t>
  </si>
  <si>
    <t>Lowell</t>
  </si>
  <si>
    <t>Envision Bank</t>
  </si>
  <si>
    <t>Randolph</t>
  </si>
  <si>
    <t>Equitable Bank</t>
  </si>
  <si>
    <t>East Weymouth</t>
  </si>
  <si>
    <t>Everett Co-operative Bank</t>
  </si>
  <si>
    <t>Fall River Five Cents Savings Bank</t>
  </si>
  <si>
    <t>Fall River</t>
  </si>
  <si>
    <t>Family Federal Savings, F.A.</t>
  </si>
  <si>
    <t>Fitchburg</t>
  </si>
  <si>
    <t>Fidelity Co-operative Bank</t>
  </si>
  <si>
    <t>First  Ipswich Bank</t>
  </si>
  <si>
    <t>Ipswich</t>
  </si>
  <si>
    <t>Florence Bank</t>
  </si>
  <si>
    <t>Florence</t>
  </si>
  <si>
    <t>Foxboro Federal Savings</t>
  </si>
  <si>
    <t>Foxboro</t>
  </si>
  <si>
    <t>Greenfield Co-operative Bank</t>
  </si>
  <si>
    <t>Greenfield</t>
  </si>
  <si>
    <t>Greenfield Savings Bank</t>
  </si>
  <si>
    <t>HarborOne Bank</t>
  </si>
  <si>
    <t>Brockton</t>
  </si>
  <si>
    <t>Haverhill Bank</t>
  </si>
  <si>
    <t>Haverhill</t>
  </si>
  <si>
    <t>Hingham Institution for Savings</t>
  </si>
  <si>
    <t>Hingham</t>
  </si>
  <si>
    <t>Hometown Bank</t>
  </si>
  <si>
    <t>Oxford</t>
  </si>
  <si>
    <t>Newburyport</t>
  </si>
  <si>
    <t>Leader Bank, National Association</t>
  </si>
  <si>
    <t>Arlington</t>
  </si>
  <si>
    <t>Lee Bank</t>
  </si>
  <si>
    <t>Lee</t>
  </si>
  <si>
    <t>Main Street Bank</t>
  </si>
  <si>
    <t>Marlborough</t>
  </si>
  <si>
    <t>Mansfield Co-operative Bank</t>
  </si>
  <si>
    <t>Mansfield</t>
  </si>
  <si>
    <t>Marblehead Bank</t>
  </si>
  <si>
    <t>Marblehead</t>
  </si>
  <si>
    <t>Martha's Vineyard Savings Bank</t>
  </si>
  <si>
    <t>Edgartown</t>
  </si>
  <si>
    <t>Mechanics Cooperative Bank</t>
  </si>
  <si>
    <t>Melrose Bank</t>
  </si>
  <si>
    <t>Melrose</t>
  </si>
  <si>
    <t>Methuen Co-operative Bank</t>
  </si>
  <si>
    <t>Methuen</t>
  </si>
  <si>
    <t>Middlesex Federal Savings, F.A.</t>
  </si>
  <si>
    <t>Middlesex Savings Bank</t>
  </si>
  <si>
    <t>Natick</t>
  </si>
  <si>
    <t>Milford Federal Bank</t>
  </si>
  <si>
    <t>Millbury National Bank</t>
  </si>
  <si>
    <t>Millbury</t>
  </si>
  <si>
    <t>Millbury Savings Bank</t>
  </si>
  <si>
    <t>Monson Savings Bank</t>
  </si>
  <si>
    <t>Monson</t>
  </si>
  <si>
    <t>MountainOne Bank</t>
  </si>
  <si>
    <t>North Adams</t>
  </si>
  <si>
    <t>Mutual Bank</t>
  </si>
  <si>
    <t>Whitman</t>
  </si>
  <si>
    <t>MutualOne Bank</t>
  </si>
  <si>
    <t>Framingham</t>
  </si>
  <si>
    <t>Needham Bank</t>
  </si>
  <si>
    <t>Needham</t>
  </si>
  <si>
    <t>Newburyport Five Cents Savings Bank</t>
  </si>
  <si>
    <t>North Brookfield Savings Bank</t>
  </si>
  <si>
    <t>North Brookfield</t>
  </si>
  <si>
    <t>North Cambridge Co-operative Bank</t>
  </si>
  <si>
    <t>North Easton Savings Bank</t>
  </si>
  <si>
    <t>South Easton</t>
  </si>
  <si>
    <t>North Shore Bank, a Co-operative Bank</t>
  </si>
  <si>
    <t>Peabody</t>
  </si>
  <si>
    <t>Northern Bank &amp; Trust Company</t>
  </si>
  <si>
    <t>Woburn</t>
  </si>
  <si>
    <t>Northmark Bank</t>
  </si>
  <si>
    <t>North Andover</t>
  </si>
  <si>
    <t>Norwood Co-operative Bank</t>
  </si>
  <si>
    <t>Norwood</t>
  </si>
  <si>
    <t>OneUnited Bank</t>
  </si>
  <si>
    <t>Patriot Community Bank</t>
  </si>
  <si>
    <t>Pentucket  Bank</t>
  </si>
  <si>
    <t>PeoplesBank</t>
  </si>
  <si>
    <t>Holyoke</t>
  </si>
  <si>
    <t>Pilgrim Bank</t>
  </si>
  <si>
    <t>Cohasset</t>
  </si>
  <si>
    <t>Radius Bank</t>
  </si>
  <si>
    <t>Reading Co-operative Bank</t>
  </si>
  <si>
    <t>Reading</t>
  </si>
  <si>
    <t>Rockland Trust Company</t>
  </si>
  <si>
    <t>Rockland</t>
  </si>
  <si>
    <t>Rollstone Bank &amp; Trust</t>
  </si>
  <si>
    <t>Salem Five Cents Savings Bank</t>
  </si>
  <si>
    <t>Salem</t>
  </si>
  <si>
    <t>Savers Co-operative Bank</t>
  </si>
  <si>
    <t>Southbridge</t>
  </si>
  <si>
    <t>Seamen's Bank</t>
  </si>
  <si>
    <t>Provincetown</t>
  </si>
  <si>
    <t>South Shore Bank</t>
  </si>
  <si>
    <t>South Weymouth</t>
  </si>
  <si>
    <t>StonehamBank,  A Co-operative Bank</t>
  </si>
  <si>
    <t>Stoneham</t>
  </si>
  <si>
    <t>Stoughton Co-operative Bank</t>
  </si>
  <si>
    <t>Stoughton</t>
  </si>
  <si>
    <t>Harwich Port</t>
  </si>
  <si>
    <t>Roslindale</t>
  </si>
  <si>
    <t>Amesbury</t>
  </si>
  <si>
    <t>Wakefield</t>
  </si>
  <si>
    <t>Auburndale</t>
  </si>
  <si>
    <t>UniBank for Savings</t>
  </si>
  <si>
    <t>Whitinsville</t>
  </si>
  <si>
    <t>Wakefield Co-operative Bank</t>
  </si>
  <si>
    <t>Walpole Co-operative Bank</t>
  </si>
  <si>
    <t>Walpole</t>
  </si>
  <si>
    <t>Washington Savings Bank</t>
  </si>
  <si>
    <t>Watertown Savings Bank</t>
  </si>
  <si>
    <t>Watertown</t>
  </si>
  <si>
    <t>Webster Five Cents Savings Bank</t>
  </si>
  <si>
    <t>Webster</t>
  </si>
  <si>
    <t>Wellesley Bank</t>
  </si>
  <si>
    <t>Wellesley</t>
  </si>
  <si>
    <t>Westfield Bank</t>
  </si>
  <si>
    <t>Westfield</t>
  </si>
  <si>
    <t>Winchester Co-operative Bank</t>
  </si>
  <si>
    <t>Winchester</t>
  </si>
  <si>
    <t>Winchester Savings Bank</t>
  </si>
  <si>
    <t>Winter Hill Bank, FSB</t>
  </si>
  <si>
    <t>Wrentham Co-operative Bank</t>
  </si>
  <si>
    <t>Wrentham</t>
  </si>
  <si>
    <t>Bank Rhode Island</t>
  </si>
  <si>
    <t>Providence</t>
  </si>
  <si>
    <t>RI</t>
  </si>
  <si>
    <t>BankNewport</t>
  </si>
  <si>
    <t>Newport</t>
  </si>
  <si>
    <t>Centreville Bank</t>
  </si>
  <si>
    <t>West Warwick</t>
  </si>
  <si>
    <t>Citizens Bank, National Association</t>
  </si>
  <si>
    <t>Freedom National Bank</t>
  </si>
  <si>
    <t>Greenville</t>
  </si>
  <si>
    <t>Home Loan Investment Bank, F.S.B.</t>
  </si>
  <si>
    <t>Warwick</t>
  </si>
  <si>
    <t>Independence Bank</t>
  </si>
  <si>
    <t>East Greenwich</t>
  </si>
  <si>
    <t>Westerly</t>
  </si>
  <si>
    <t>Community National Bank</t>
  </si>
  <si>
    <t>Derby</t>
  </si>
  <si>
    <t>VT</t>
  </si>
  <si>
    <t>Ledyard National Bank</t>
  </si>
  <si>
    <t>Northfield Savings Bank</t>
  </si>
  <si>
    <t>Northfield</t>
  </si>
  <si>
    <t>Passumpsic Savings Bank</t>
  </si>
  <si>
    <t>Saint Johnsbury</t>
  </si>
  <si>
    <t>Peoples Trust Company of St. Albans</t>
  </si>
  <si>
    <t>Saint Albans</t>
  </si>
  <si>
    <t>Bennington</t>
  </si>
  <si>
    <t>Brattleboro</t>
  </si>
  <si>
    <t>Orwell</t>
  </si>
  <si>
    <t>Middlebury</t>
  </si>
  <si>
    <t>Union Bank</t>
  </si>
  <si>
    <t>Morrisville</t>
  </si>
  <si>
    <t>Wells River Savings Bank</t>
  </si>
  <si>
    <t>Wells River</t>
  </si>
  <si>
    <t>Bank of New England</t>
  </si>
  <si>
    <t>NH</t>
  </si>
  <si>
    <t>Bank of New Hampshire</t>
  </si>
  <si>
    <t>Laconia</t>
  </si>
  <si>
    <t>Claremont Savings Bank</t>
  </si>
  <si>
    <t>Claremont</t>
  </si>
  <si>
    <t>Federal Savings Bank</t>
  </si>
  <si>
    <t>Dover</t>
  </si>
  <si>
    <t>Franklin Savings Bank</t>
  </si>
  <si>
    <t>Mascoma Bank</t>
  </si>
  <si>
    <t>Lebanon</t>
  </si>
  <si>
    <t>Meredith Village Savings Bank</t>
  </si>
  <si>
    <t>Meredith</t>
  </si>
  <si>
    <t>Merrimack County Savings Bank</t>
  </si>
  <si>
    <t>Concord</t>
  </si>
  <si>
    <t>Northway Bank</t>
  </si>
  <si>
    <t>Berlin</t>
  </si>
  <si>
    <t>Optima Bank &amp; Trust Company</t>
  </si>
  <si>
    <t>Portsmouth</t>
  </si>
  <si>
    <t>Piscataqua Savings Bank</t>
  </si>
  <si>
    <t>Primary Bank</t>
  </si>
  <si>
    <t>Bedford</t>
  </si>
  <si>
    <t>Profile Bank</t>
  </si>
  <si>
    <t>Rochester</t>
  </si>
  <si>
    <t>Salem Co-operative Bank</t>
  </si>
  <si>
    <t>Savings Bank of Walpole</t>
  </si>
  <si>
    <t>Sugar River Bank</t>
  </si>
  <si>
    <t>Woodsville Guaranty Savings Bank</t>
  </si>
  <si>
    <t>Woodsville</t>
  </si>
  <si>
    <t>Androscoggin Savings Bank</t>
  </si>
  <si>
    <t>Lewiston</t>
  </si>
  <si>
    <t>ME</t>
  </si>
  <si>
    <t>Aroostook County Federal Savings and Loan Association</t>
  </si>
  <si>
    <t>Caribou</t>
  </si>
  <si>
    <t>Auburn Savings Bank, FSB</t>
  </si>
  <si>
    <t>Auburn</t>
  </si>
  <si>
    <t>Bangor Savings Bank</t>
  </si>
  <si>
    <t>Bangor</t>
  </si>
  <si>
    <t>Bar Harbor Bank &amp; Trust</t>
  </si>
  <si>
    <t>Bar Harbor</t>
  </si>
  <si>
    <t>Bar Harbor Savings and Loan Association</t>
  </si>
  <si>
    <t>Bath Savings Institution</t>
  </si>
  <si>
    <t>Bath</t>
  </si>
  <si>
    <t>Biddeford Savings Bank</t>
  </si>
  <si>
    <t>Biddeford</t>
  </si>
  <si>
    <t>Damariscotta Bank &amp; Trust Co.</t>
  </si>
  <si>
    <t>Damariscotta</t>
  </si>
  <si>
    <t>First Federal Savings and Loan Association of Bath</t>
  </si>
  <si>
    <t>First National Bank</t>
  </si>
  <si>
    <t>Gorham Savings Bank</t>
  </si>
  <si>
    <t>Gorham</t>
  </si>
  <si>
    <t>Katahdin Trust Company</t>
  </si>
  <si>
    <t>Patten</t>
  </si>
  <si>
    <t>Kennebec Federal Savings and Loan Association of Waterville</t>
  </si>
  <si>
    <t>Waterville</t>
  </si>
  <si>
    <t>Kennebec Savings Bank</t>
  </si>
  <si>
    <t>Augusta</t>
  </si>
  <si>
    <t>Kennebunk Savings Bank</t>
  </si>
  <si>
    <t>Kennebunk</t>
  </si>
  <si>
    <t>Machias Savings Bank</t>
  </si>
  <si>
    <t>Machias</t>
  </si>
  <si>
    <t>Mechanics' Savings Bank</t>
  </si>
  <si>
    <t>Northeast Bank</t>
  </si>
  <si>
    <t>Norway Savings Bank</t>
  </si>
  <si>
    <t>Norway</t>
  </si>
  <si>
    <t>Rockland Savings Bank, FSB</t>
  </si>
  <si>
    <t>Saco &amp; Biddeford Savings Institution</t>
  </si>
  <si>
    <t>Saco</t>
  </si>
  <si>
    <t>Sanford Institution for Savings</t>
  </si>
  <si>
    <t>Sanford</t>
  </si>
  <si>
    <t>Skowhegan Savings Bank</t>
  </si>
  <si>
    <t>Skowhegan</t>
  </si>
  <si>
    <t>Camden</t>
  </si>
  <si>
    <t>First Bank of Greenwich</t>
  </si>
  <si>
    <t>Guilford Savings Bank</t>
  </si>
  <si>
    <t>Milford Bank</t>
  </si>
  <si>
    <t>National Iron Bank</t>
  </si>
  <si>
    <t>Simsbury Bank &amp; Trust Company</t>
  </si>
  <si>
    <t>Torrington Savings Bank</t>
  </si>
  <si>
    <t>Bank of Canton</t>
  </si>
  <si>
    <t>Cape Cod Five Cents Savings Bank</t>
  </si>
  <si>
    <t>Cooperative Bank</t>
  </si>
  <si>
    <t>Lowell Five Cent Savings Bank</t>
  </si>
  <si>
    <t>National Grand Bank of Marblehead</t>
  </si>
  <si>
    <t>Pittsfield Co-operative Bank</t>
  </si>
  <si>
    <t>Provident Bank</t>
  </si>
  <si>
    <t>Savings Bank</t>
  </si>
  <si>
    <t>Village Bank</t>
  </si>
  <si>
    <t>Washington Trust Company, of Westerly</t>
  </si>
  <si>
    <t>Bank of Bennington</t>
  </si>
  <si>
    <t>Brattleboro Savings and Loan Association</t>
  </si>
  <si>
    <t>First National Bank of Orwell</t>
  </si>
  <si>
    <t>National Bank of Middlebury</t>
  </si>
  <si>
    <t>Camden National Bank</t>
  </si>
  <si>
    <t>Connecticut Community Bank, National Association</t>
  </si>
  <si>
    <t>Institution for Savings in Newburyport and Its Vicinity</t>
  </si>
  <si>
    <t>Windsor Federal Savings and Loan Association</t>
  </si>
  <si>
    <t>As of and for the 12-Month Period Ending December 31, 2018</t>
  </si>
  <si>
    <t>Eastern Connecticut Savings Bank</t>
  </si>
  <si>
    <t>Laurel Road Bank</t>
  </si>
  <si>
    <t>First Ipswich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</si>
</sst>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/>
    <xf numFmtId="0" fontId="20" fillId="33" borderId="0" xfId="0" applyFont="1" applyFill="1" applyBorder="1"/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/>
    <xf numFmtId="15" fontId="22" fillId="33" borderId="0" xfId="0" quotePrefix="1" applyNumberFormat="1" applyFont="1" applyFill="1" applyBorder="1"/>
    <xf numFmtId="0" fontId="23" fillId="34" borderId="0" xfId="0" applyFont="1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43" fontId="24" fillId="0" borderId="0" xfId="42" applyFont="1" applyBorder="1"/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164" fontId="24" fillId="0" borderId="0" xfId="42" applyNumberFormat="1" applyFont="1" applyBorder="1"/>
    <xf numFmtId="0" fontId="23" fillId="35" borderId="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23" fillId="37" borderId="0" xfId="0" applyFont="1" applyFill="1" applyBorder="1" applyAlignment="1">
      <alignment horizontal="center" wrapText="1"/>
    </xf>
    <xf numFmtId="0" fontId="23" fillId="38" borderId="0" xfId="0" applyFont="1" applyFill="1" applyBorder="1" applyAlignment="1">
      <alignment horizontal="center" wrapText="1"/>
    </xf>
    <xf numFmtId="0" fontId="23" fillId="39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43" fontId="24" fillId="0" borderId="0" xfId="0" applyNumberFormat="1" applyFont="1" applyFill="1" applyBorder="1" applyAlignment="1">
      <alignment horizontal="center" wrapText="1"/>
    </xf>
    <xf numFmtId="0" fontId="23" fillId="40" borderId="0" xfId="0" applyFont="1" applyFill="1" applyBorder="1" applyAlignment="1">
      <alignment horizontal="center" wrapText="1"/>
    </xf>
    <xf numFmtId="43" fontId="24" fillId="0" borderId="0" xfId="42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4" fillId="0" borderId="0" xfId="42" applyNumberFormat="1" applyFont="1" applyBorder="1"/>
    <xf numFmtId="0" fontId="24" fillId="0" borderId="0" xfId="0" applyFont="1"/>
    <xf numFmtId="0" fontId="24" fillId="0" borderId="0" xfId="0" applyFont="1" applyFill="1"/>
    <xf numFmtId="2" fontId="24" fillId="0" borderId="0" xfId="0" applyNumberFormat="1" applyFont="1"/>
    <xf numFmtId="0" fontId="26" fillId="0" borderId="0" xfId="0" applyFont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164" fontId="24" fillId="0" borderId="0" xfId="0" applyNumberFormat="1" applyFont="1" applyFill="1" applyBorder="1" applyAlignment="1">
      <alignment horizontal="center" wrapText="1"/>
    </xf>
    <xf numFmtId="43" fontId="24" fillId="0" borderId="0" xfId="42" applyFont="1"/>
    <xf numFmtId="164" fontId="24" fillId="0" borderId="0" xfId="42" applyNumberFormat="1" applyFont="1"/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14" fontId="24" fillId="0" borderId="0" xfId="0" applyNumberFormat="1" applyFont="1" applyBorder="1" applyAlignment="1">
      <alignment horizontal="right"/>
    </xf>
    <xf numFmtId="43" fontId="24" fillId="0" borderId="0" xfId="42" applyFont="1" applyFill="1" applyBorder="1" applyAlignment="1">
      <alignment horizontal="right" wrapText="1"/>
    </xf>
    <xf numFmtId="43" fontId="24" fillId="0" borderId="0" xfId="42" applyFont="1" applyAlignment="1">
      <alignment horizontal="right"/>
    </xf>
    <xf numFmtId="2" fontId="24" fillId="0" borderId="0" xfId="0" applyNumberFormat="1" applyFont="1" applyAlignment="1">
      <alignment horizontal="right"/>
    </xf>
    <xf numFmtId="164" fontId="24" fillId="0" borderId="0" xfId="42" applyNumberFormat="1" applyFont="1" applyAlignment="1">
      <alignment horizontal="right"/>
    </xf>
    <xf numFmtId="0" fontId="24" fillId="0" borderId="0" xfId="0" applyFont="1" applyAlignment="1"/>
    <xf numFmtId="0" fontId="24" fillId="0" borderId="0" xfId="0" applyFont="1" applyFill="1" applyAlignment="1"/>
    <xf numFmtId="0" fontId="25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Border="1" applyAlignment="1"/>
    <xf numFmtId="43" fontId="24" fillId="0" borderId="0" xfId="42" applyFont="1" applyBorder="1" applyAlignment="1"/>
    <xf numFmtId="43" fontId="24" fillId="0" borderId="0" xfId="0" applyNumberFormat="1" applyFont="1" applyFill="1" applyBorder="1" applyAlignment="1"/>
    <xf numFmtId="37" fontId="24" fillId="0" borderId="0" xfId="42" applyNumberFormat="1" applyFont="1"/>
    <xf numFmtId="37" fontId="24" fillId="0" borderId="0" xfId="42" applyNumberFormat="1" applyFont="1" applyBorder="1"/>
    <xf numFmtId="39" fontId="24" fillId="0" borderId="0" xfId="42" applyNumberFormat="1" applyFont="1"/>
    <xf numFmtId="39" fontId="24" fillId="0" borderId="0" xfId="0" applyNumberFormat="1" applyFont="1"/>
    <xf numFmtId="39" fontId="24" fillId="0" borderId="0" xfId="42" applyNumberFormat="1" applyFont="1" applyBorder="1"/>
    <xf numFmtId="43" fontId="24" fillId="0" borderId="0" xfId="0" applyNumberFormat="1" applyFont="1" applyBorder="1" applyAlignment="1">
      <alignment horizontal="right" wrapText="1"/>
    </xf>
    <xf numFmtId="37" fontId="24" fillId="0" borderId="0" xfId="42" applyNumberFormat="1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A0000"/>
      <color rgb="FF421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A174"/>
  <sheetViews>
    <sheetView zoomScaleNormal="100" workbookViewId="0">
      <pane xSplit="1" ySplit="5" topLeftCell="B6" activePane="bottomRight" state="frozen"/>
      <selection activeCell="S1" sqref="S1:S1048576"/>
      <selection pane="topRight" activeCell="S1" sqref="S1:S1048576"/>
      <selection pane="bottomLeft" activeCell="S1" sqref="S1:S1048576"/>
      <selection pane="bottomRight" activeCell="C21" sqref="C21"/>
    </sheetView>
  </sheetViews>
  <sheetFormatPr defaultRowHeight="15" x14ac:dyDescent="0.25"/>
  <cols>
    <col min="1" max="1" width="43" style="27" customWidth="1"/>
    <col min="2" max="2" width="17.7109375" style="27" customWidth="1"/>
    <col min="3" max="3" width="9.140625" style="32"/>
    <col min="4" max="4" width="11.7109375" style="32" customWidth="1"/>
    <col min="5" max="6" width="14.28515625" style="31" bestFit="1" customWidth="1"/>
    <col min="7" max="7" width="11.7109375" style="31" bestFit="1" customWidth="1"/>
    <col min="8" max="8" width="10.7109375" style="31" bestFit="1" customWidth="1"/>
    <col min="9" max="9" width="13.28515625" style="31" bestFit="1" customWidth="1"/>
    <col min="10" max="10" width="11.7109375" style="31" bestFit="1" customWidth="1"/>
    <col min="11" max="11" width="11.7109375" style="27" bestFit="1" customWidth="1"/>
    <col min="12" max="12" width="10.7109375" style="27" bestFit="1" customWidth="1"/>
    <col min="13" max="13" width="11.5703125" style="27" bestFit="1" customWidth="1"/>
    <col min="14" max="28" width="9.42578125" style="27" bestFit="1" customWidth="1"/>
    <col min="29" max="16384" width="9.140625" style="27"/>
  </cols>
  <sheetData>
    <row r="1" spans="1:27" ht="18.75" x14ac:dyDescent="0.3">
      <c r="A1" s="1" t="s">
        <v>57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4" t="s">
        <v>58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7" t="s">
        <v>428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75" x14ac:dyDescent="0.25">
      <c r="A4" s="8" t="s">
        <v>59</v>
      </c>
      <c r="B4" s="8" t="s">
        <v>60</v>
      </c>
      <c r="C4" s="8" t="s">
        <v>61</v>
      </c>
      <c r="D4" s="8" t="s">
        <v>62</v>
      </c>
      <c r="E4" s="8" t="s">
        <v>63</v>
      </c>
      <c r="F4" s="8" t="s">
        <v>64</v>
      </c>
      <c r="G4" s="8" t="s">
        <v>65</v>
      </c>
      <c r="H4" s="8" t="s">
        <v>66</v>
      </c>
      <c r="I4" s="8" t="s">
        <v>67</v>
      </c>
      <c r="J4" s="8" t="s">
        <v>68</v>
      </c>
      <c r="K4" s="8" t="s">
        <v>69</v>
      </c>
      <c r="L4" s="8" t="s">
        <v>70</v>
      </c>
      <c r="M4" s="8" t="s">
        <v>71</v>
      </c>
      <c r="N4" s="8" t="s">
        <v>72</v>
      </c>
      <c r="O4" s="8" t="s">
        <v>73</v>
      </c>
      <c r="P4" s="8" t="s">
        <v>74</v>
      </c>
      <c r="Q4" s="8" t="s">
        <v>75</v>
      </c>
      <c r="R4" s="8" t="s">
        <v>76</v>
      </c>
      <c r="S4" s="8" t="s">
        <v>77</v>
      </c>
      <c r="T4" s="8" t="s">
        <v>78</v>
      </c>
      <c r="U4" s="8" t="s">
        <v>79</v>
      </c>
      <c r="V4" s="8" t="s">
        <v>80</v>
      </c>
      <c r="W4" s="8" t="s">
        <v>81</v>
      </c>
      <c r="X4" s="8" t="s">
        <v>101</v>
      </c>
      <c r="Y4" s="8" t="s">
        <v>83</v>
      </c>
      <c r="Z4" s="8" t="s">
        <v>84</v>
      </c>
      <c r="AA4" s="8" t="s">
        <v>85</v>
      </c>
    </row>
    <row r="5" spans="1:27" x14ac:dyDescent="0.25">
      <c r="A5" s="9"/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x14ac:dyDescent="0.25">
      <c r="A6" s="12" t="s">
        <v>86</v>
      </c>
      <c r="B6" s="13"/>
      <c r="C6" s="13"/>
      <c r="D6" s="47"/>
      <c r="E6" s="47"/>
      <c r="F6" s="47"/>
      <c r="G6" s="47"/>
      <c r="H6" s="47"/>
      <c r="I6" s="47"/>
      <c r="J6" s="47"/>
      <c r="K6" s="47"/>
      <c r="L6" s="47"/>
      <c r="M6" s="51">
        <v>4.5</v>
      </c>
      <c r="N6" s="51">
        <v>0.67</v>
      </c>
      <c r="O6" s="51">
        <v>3.83</v>
      </c>
      <c r="P6" s="51">
        <v>1.23</v>
      </c>
      <c r="Q6" s="51">
        <v>10.8</v>
      </c>
      <c r="R6" s="51">
        <v>0.15</v>
      </c>
      <c r="S6" s="51">
        <v>66.19</v>
      </c>
      <c r="T6" s="51">
        <v>1.24</v>
      </c>
      <c r="U6" s="51">
        <v>155.33000000000001</v>
      </c>
      <c r="V6" s="51">
        <v>0.73</v>
      </c>
      <c r="W6" s="51">
        <v>0.8</v>
      </c>
      <c r="X6" s="51">
        <v>11.43</v>
      </c>
      <c r="Y6" s="51">
        <v>15.69</v>
      </c>
      <c r="Z6" s="51">
        <v>16.77</v>
      </c>
      <c r="AA6" s="51">
        <v>15.67</v>
      </c>
    </row>
    <row r="7" spans="1:27" x14ac:dyDescent="0.25">
      <c r="A7" s="13"/>
      <c r="B7" s="13"/>
      <c r="C7" s="13"/>
      <c r="D7" s="47"/>
      <c r="E7" s="47"/>
      <c r="F7" s="47"/>
      <c r="G7" s="47"/>
      <c r="H7" s="47"/>
      <c r="I7" s="47"/>
      <c r="J7" s="47"/>
      <c r="K7" s="47"/>
      <c r="L7" s="47"/>
      <c r="M7" s="67"/>
      <c r="N7" s="67"/>
      <c r="O7" s="6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9"/>
    </row>
    <row r="8" spans="1:27" s="56" customFormat="1" x14ac:dyDescent="0.25">
      <c r="A8" s="57" t="s">
        <v>87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22">
        <f>AVERAGE(M10:M44)</f>
        <v>4.0387699292642587</v>
      </c>
      <c r="N8" s="22">
        <f t="shared" ref="N8:AA8" si="0">AVERAGE(N10:N44)</f>
        <v>0.70265745837805405</v>
      </c>
      <c r="O8" s="22">
        <f t="shared" si="0"/>
        <v>3.3361124708862042</v>
      </c>
      <c r="P8" s="22">
        <f t="shared" si="0"/>
        <v>0.676936603672606</v>
      </c>
      <c r="Q8" s="22">
        <f t="shared" si="0"/>
        <v>6.2024037230163183</v>
      </c>
      <c r="R8" s="22">
        <f t="shared" si="0"/>
        <v>6.9149817860064786E-2</v>
      </c>
      <c r="S8" s="22">
        <f t="shared" si="0"/>
        <v>77.264185334793382</v>
      </c>
      <c r="T8" s="22">
        <f t="shared" si="0"/>
        <v>0.94152738370808298</v>
      </c>
      <c r="U8" s="22">
        <f t="shared" si="0"/>
        <v>158.48961864948637</v>
      </c>
      <c r="V8" s="22">
        <f t="shared" si="0"/>
        <v>0.72062950931712277</v>
      </c>
      <c r="W8" s="22">
        <f t="shared" si="0"/>
        <v>0.81009981538434206</v>
      </c>
      <c r="X8" s="22">
        <f t="shared" si="0"/>
        <v>11.471629282153955</v>
      </c>
      <c r="Y8" s="22">
        <f t="shared" si="0"/>
        <v>15.563333295077408</v>
      </c>
      <c r="Z8" s="22">
        <f t="shared" si="0"/>
        <v>16.816827071847495</v>
      </c>
      <c r="AA8" s="22">
        <f t="shared" si="0"/>
        <v>15.526780761885835</v>
      </c>
    </row>
    <row r="9" spans="1:27" s="55" customFormat="1" x14ac:dyDescent="0.25">
      <c r="A9" s="59"/>
      <c r="B9" s="59"/>
      <c r="C9" s="59"/>
      <c r="D9" s="59"/>
      <c r="E9" s="60"/>
      <c r="F9" s="60"/>
      <c r="G9" s="60"/>
      <c r="H9" s="60"/>
      <c r="I9" s="60"/>
      <c r="J9" s="60"/>
      <c r="K9" s="60"/>
      <c r="L9" s="60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 x14ac:dyDescent="0.25">
      <c r="A10" s="27" t="s">
        <v>2</v>
      </c>
      <c r="B10" s="27" t="s">
        <v>3</v>
      </c>
      <c r="C10" s="37" t="s">
        <v>1</v>
      </c>
      <c r="D10" s="38">
        <v>43465</v>
      </c>
      <c r="E10" s="54">
        <v>1871263</v>
      </c>
      <c r="F10" s="54">
        <v>1586775</v>
      </c>
      <c r="G10" s="54">
        <v>15462</v>
      </c>
      <c r="H10" s="54">
        <v>0</v>
      </c>
      <c r="I10" s="54">
        <v>192909</v>
      </c>
      <c r="J10" s="54">
        <v>14065</v>
      </c>
      <c r="K10" s="54">
        <v>664</v>
      </c>
      <c r="L10" s="68">
        <v>0</v>
      </c>
      <c r="M10" s="52">
        <v>4.5784213124331199</v>
      </c>
      <c r="N10" s="52">
        <v>1.2714564712868399</v>
      </c>
      <c r="O10" s="52">
        <v>3.30696484114628</v>
      </c>
      <c r="P10" s="52">
        <v>1.12925030576532</v>
      </c>
      <c r="Q10" s="52">
        <v>11.1074194644202</v>
      </c>
      <c r="R10" s="52">
        <v>0.43602446552156499</v>
      </c>
      <c r="S10" s="52">
        <v>52.510192004208299</v>
      </c>
      <c r="T10" s="52">
        <v>0.96502577334064799</v>
      </c>
      <c r="U10" s="52">
        <v>109.932456452186</v>
      </c>
      <c r="V10" s="52">
        <v>0.75163138479198299</v>
      </c>
      <c r="W10" s="52">
        <v>0.87783517669358502</v>
      </c>
      <c r="X10" s="52">
        <v>10.135104321662601</v>
      </c>
      <c r="Y10" s="52">
        <v>11.5610167123253</v>
      </c>
      <c r="Z10" s="52">
        <v>12.4964689927662</v>
      </c>
      <c r="AA10" s="53">
        <v>11.5610167123253</v>
      </c>
    </row>
    <row r="11" spans="1:27" x14ac:dyDescent="0.25">
      <c r="A11" s="27" t="s">
        <v>4</v>
      </c>
      <c r="B11" s="27" t="s">
        <v>5</v>
      </c>
      <c r="C11" s="37" t="s">
        <v>1</v>
      </c>
      <c r="D11" s="38">
        <v>43465</v>
      </c>
      <c r="E11" s="54">
        <v>1116897</v>
      </c>
      <c r="F11" s="54">
        <v>831427</v>
      </c>
      <c r="G11" s="54">
        <v>7853</v>
      </c>
      <c r="H11" s="54">
        <v>177</v>
      </c>
      <c r="I11" s="54">
        <v>169416</v>
      </c>
      <c r="J11" s="54">
        <v>5688</v>
      </c>
      <c r="K11" s="54">
        <v>1677</v>
      </c>
      <c r="L11" s="68">
        <v>0</v>
      </c>
      <c r="M11" s="52">
        <v>3.8006315503586898</v>
      </c>
      <c r="N11" s="52">
        <v>0.21533683533707801</v>
      </c>
      <c r="O11" s="52">
        <v>3.5852947150216101</v>
      </c>
      <c r="P11" s="52">
        <v>1.02263353969707</v>
      </c>
      <c r="Q11" s="52">
        <v>6.8394742298165196</v>
      </c>
      <c r="R11" s="52">
        <v>3.1443555270184602E-2</v>
      </c>
      <c r="S11" s="52">
        <v>71.848879231980106</v>
      </c>
      <c r="T11" s="52">
        <v>0.93568296635211101</v>
      </c>
      <c r="U11" s="52">
        <v>138.06258790435999</v>
      </c>
      <c r="V11" s="52">
        <v>0.52511556571465401</v>
      </c>
      <c r="W11" s="52">
        <v>0.677723763225622</v>
      </c>
      <c r="X11" s="52">
        <v>14.5165309330929</v>
      </c>
      <c r="Y11" s="52">
        <v>18.650918864886901</v>
      </c>
      <c r="Z11" s="52">
        <v>19.5593041547572</v>
      </c>
      <c r="AA11" s="53">
        <v>18.650918864886901</v>
      </c>
    </row>
    <row r="12" spans="1:27" x14ac:dyDescent="0.25">
      <c r="A12" s="27" t="s">
        <v>6</v>
      </c>
      <c r="B12" s="27" t="s">
        <v>7</v>
      </c>
      <c r="C12" s="37" t="s">
        <v>1</v>
      </c>
      <c r="D12" s="38">
        <v>43465</v>
      </c>
      <c r="E12" s="54">
        <v>163856</v>
      </c>
      <c r="F12" s="54">
        <v>137725</v>
      </c>
      <c r="G12" s="54">
        <v>1254</v>
      </c>
      <c r="H12" s="54">
        <v>0</v>
      </c>
      <c r="I12" s="54">
        <v>15182</v>
      </c>
      <c r="J12" s="54">
        <v>996</v>
      </c>
      <c r="K12" s="54">
        <v>1634</v>
      </c>
      <c r="L12" s="68">
        <v>0</v>
      </c>
      <c r="M12" s="52">
        <v>4.2410040302994503</v>
      </c>
      <c r="N12" s="52">
        <v>0.80277788717787102</v>
      </c>
      <c r="O12" s="52">
        <v>3.4382261431215801</v>
      </c>
      <c r="P12" s="52">
        <v>0.42537171131439899</v>
      </c>
      <c r="Q12" s="52">
        <v>4.6098821035898796</v>
      </c>
      <c r="R12" s="52">
        <v>-2.17316345956033E-3</v>
      </c>
      <c r="S12" s="52">
        <v>81.201686577652794</v>
      </c>
      <c r="T12" s="52">
        <v>0.90229459126918499</v>
      </c>
      <c r="U12" s="52">
        <v>125.903614457831</v>
      </c>
      <c r="V12" s="52">
        <v>0.60785079582072099</v>
      </c>
      <c r="W12" s="52">
        <v>0.71665503421380194</v>
      </c>
      <c r="X12" s="52">
        <v>9.0324831524633193</v>
      </c>
      <c r="Y12" s="52">
        <v>11.579566854990601</v>
      </c>
      <c r="Z12" s="52">
        <v>12.5988700564972</v>
      </c>
      <c r="AA12" s="53">
        <v>11.579566854990601</v>
      </c>
    </row>
    <row r="13" spans="1:27" x14ac:dyDescent="0.25">
      <c r="A13" s="27" t="s">
        <v>425</v>
      </c>
      <c r="B13" s="27" t="s">
        <v>8</v>
      </c>
      <c r="C13" s="37" t="s">
        <v>1</v>
      </c>
      <c r="D13" s="38">
        <v>43465</v>
      </c>
      <c r="E13" s="54">
        <v>460502</v>
      </c>
      <c r="F13" s="54">
        <v>321467</v>
      </c>
      <c r="G13" s="54">
        <v>4212</v>
      </c>
      <c r="H13" s="54">
        <v>470</v>
      </c>
      <c r="I13" s="54">
        <v>45969</v>
      </c>
      <c r="J13" s="54">
        <v>4744</v>
      </c>
      <c r="K13" s="54">
        <v>3842</v>
      </c>
      <c r="L13" s="68">
        <v>1630</v>
      </c>
      <c r="M13" s="52">
        <v>4.3220130847609397</v>
      </c>
      <c r="N13" s="52">
        <v>0.18510613809235099</v>
      </c>
      <c r="O13" s="52">
        <v>4.1369069466685904</v>
      </c>
      <c r="P13" s="52">
        <v>0.43591865288084802</v>
      </c>
      <c r="Q13" s="52">
        <v>4.4611055705940998</v>
      </c>
      <c r="R13" s="52">
        <v>0.17534230781702401</v>
      </c>
      <c r="S13" s="52">
        <v>89.484830575256098</v>
      </c>
      <c r="T13" s="52">
        <v>1.2932980020203899</v>
      </c>
      <c r="U13" s="52">
        <v>88.785834738617197</v>
      </c>
      <c r="V13" s="52">
        <v>1.13224263955423</v>
      </c>
      <c r="W13" s="52">
        <v>1.45664903171528</v>
      </c>
      <c r="X13" s="52">
        <v>9.8249279184209897</v>
      </c>
      <c r="Y13" s="52">
        <v>14.1261194718863</v>
      </c>
      <c r="Z13" s="52">
        <v>15.376850398547401</v>
      </c>
      <c r="AA13" s="53">
        <v>14.1261194718863</v>
      </c>
    </row>
    <row r="14" spans="1:27" x14ac:dyDescent="0.25">
      <c r="A14" s="27" t="s">
        <v>10</v>
      </c>
      <c r="B14" s="27" t="s">
        <v>5</v>
      </c>
      <c r="C14" s="37" t="s">
        <v>1</v>
      </c>
      <c r="D14" s="38">
        <v>43465</v>
      </c>
      <c r="E14" s="54">
        <v>854234</v>
      </c>
      <c r="F14" s="54">
        <v>616256</v>
      </c>
      <c r="G14" s="54">
        <v>6380</v>
      </c>
      <c r="H14" s="54">
        <v>1232</v>
      </c>
      <c r="I14" s="54">
        <v>95714</v>
      </c>
      <c r="J14" s="54">
        <v>5097</v>
      </c>
      <c r="K14" s="54">
        <v>7443</v>
      </c>
      <c r="L14" s="68">
        <v>0</v>
      </c>
      <c r="M14" s="52">
        <v>3.9140623305783602</v>
      </c>
      <c r="N14" s="52">
        <v>0.84332907693033798</v>
      </c>
      <c r="O14" s="52">
        <v>3.0707332536480298</v>
      </c>
      <c r="P14" s="52">
        <v>1.04809197772135</v>
      </c>
      <c r="Q14" s="52">
        <v>9.4514127533707306</v>
      </c>
      <c r="R14" s="52">
        <v>7.0534955604274793E-2</v>
      </c>
      <c r="S14" s="52">
        <v>82.105411301104795</v>
      </c>
      <c r="T14" s="52">
        <v>1.0246757334943699</v>
      </c>
      <c r="U14" s="52">
        <v>125.171669609574</v>
      </c>
      <c r="V14" s="52">
        <v>0.74089769313794596</v>
      </c>
      <c r="W14" s="52">
        <v>0.81861633442332304</v>
      </c>
      <c r="X14" s="52">
        <v>11.9583208297386</v>
      </c>
      <c r="Y14" s="52">
        <v>16.733673534665598</v>
      </c>
      <c r="Z14" s="52">
        <v>16.733673534665598</v>
      </c>
      <c r="AA14" s="53">
        <v>16.733673534665598</v>
      </c>
    </row>
    <row r="15" spans="1:27" x14ac:dyDescent="0.25">
      <c r="A15" s="27" t="s">
        <v>429</v>
      </c>
      <c r="B15" s="27" t="s">
        <v>5</v>
      </c>
      <c r="C15" s="37" t="s">
        <v>1</v>
      </c>
      <c r="D15" s="38">
        <v>43465</v>
      </c>
      <c r="E15" s="54">
        <v>181008</v>
      </c>
      <c r="F15" s="54">
        <v>152389</v>
      </c>
      <c r="G15" s="54">
        <v>1366</v>
      </c>
      <c r="H15" s="54">
        <v>325</v>
      </c>
      <c r="I15" s="54">
        <v>15671</v>
      </c>
      <c r="J15" s="54">
        <v>3890</v>
      </c>
      <c r="K15" s="54">
        <v>803</v>
      </c>
      <c r="L15" s="68">
        <v>0</v>
      </c>
      <c r="M15" s="52">
        <v>4.4255688810598199</v>
      </c>
      <c r="N15" s="52">
        <v>0.88258005357013602</v>
      </c>
      <c r="O15" s="52">
        <v>3.5429888274896801</v>
      </c>
      <c r="P15" s="52">
        <v>0.10978189630660801</v>
      </c>
      <c r="Q15" s="52">
        <v>1.28478556928849</v>
      </c>
      <c r="R15" s="52">
        <v>0.12845198657419801</v>
      </c>
      <c r="S15" s="52">
        <v>93.040761255503497</v>
      </c>
      <c r="T15" s="52">
        <v>0.88842639263763801</v>
      </c>
      <c r="U15" s="52">
        <v>35.115681233933202</v>
      </c>
      <c r="V15" s="52">
        <v>2.3286263590559502</v>
      </c>
      <c r="W15" s="52">
        <v>2.5299990244219699</v>
      </c>
      <c r="X15" s="52">
        <v>8.3502636691645904</v>
      </c>
      <c r="Y15" s="52">
        <v>11.464303133764201</v>
      </c>
      <c r="Z15" s="52">
        <v>12.5053347152786</v>
      </c>
      <c r="AA15" s="53">
        <v>11.464303133764201</v>
      </c>
    </row>
    <row r="16" spans="1:27" x14ac:dyDescent="0.25">
      <c r="A16" s="27" t="s">
        <v>11</v>
      </c>
      <c r="B16" s="27" t="s">
        <v>12</v>
      </c>
      <c r="C16" s="37" t="s">
        <v>1</v>
      </c>
      <c r="D16" s="38">
        <v>43465</v>
      </c>
      <c r="E16" s="54">
        <v>394564</v>
      </c>
      <c r="F16" s="54">
        <v>316515</v>
      </c>
      <c r="G16" s="54">
        <v>2407</v>
      </c>
      <c r="H16" s="54">
        <v>0</v>
      </c>
      <c r="I16" s="54">
        <v>49516</v>
      </c>
      <c r="J16" s="54">
        <v>603</v>
      </c>
      <c r="K16" s="54">
        <v>235</v>
      </c>
      <c r="L16" s="68">
        <v>0</v>
      </c>
      <c r="M16" s="52">
        <v>3.9874195912155699</v>
      </c>
      <c r="N16" s="52">
        <v>0.239937954072721</v>
      </c>
      <c r="O16" s="52">
        <v>3.7474816371428501</v>
      </c>
      <c r="P16" s="52">
        <v>0.62337370983767604</v>
      </c>
      <c r="Q16" s="52">
        <v>5.0489054106429201</v>
      </c>
      <c r="R16" s="52">
        <v>0</v>
      </c>
      <c r="S16" s="52">
        <v>89.785420340975904</v>
      </c>
      <c r="T16" s="52">
        <v>0.75472999667630303</v>
      </c>
      <c r="U16" s="52">
        <v>399.17081260364802</v>
      </c>
      <c r="V16" s="52">
        <v>0.15282691781308</v>
      </c>
      <c r="W16" s="52">
        <v>0.189074444535027</v>
      </c>
      <c r="X16" s="52">
        <v>10.187760961017601</v>
      </c>
      <c r="Y16" s="52">
        <v>15.614975409013301</v>
      </c>
      <c r="Z16" s="52">
        <v>16.5813509986952</v>
      </c>
      <c r="AA16" s="53">
        <v>15.614975409013301</v>
      </c>
    </row>
    <row r="17" spans="1:27" x14ac:dyDescent="0.25">
      <c r="A17" s="27" t="s">
        <v>13</v>
      </c>
      <c r="B17" s="27" t="s">
        <v>14</v>
      </c>
      <c r="C17" s="37" t="s">
        <v>1</v>
      </c>
      <c r="D17" s="38">
        <v>43465</v>
      </c>
      <c r="E17" s="54">
        <v>1486214</v>
      </c>
      <c r="F17" s="54">
        <v>1087005</v>
      </c>
      <c r="G17" s="54">
        <v>11572</v>
      </c>
      <c r="H17" s="54">
        <v>933</v>
      </c>
      <c r="I17" s="54">
        <v>199319</v>
      </c>
      <c r="J17" s="54">
        <v>3987</v>
      </c>
      <c r="K17" s="54">
        <v>21530</v>
      </c>
      <c r="L17" s="68">
        <v>0</v>
      </c>
      <c r="M17" s="52">
        <v>4.2587763734103996</v>
      </c>
      <c r="N17" s="52">
        <v>0.28657486364019102</v>
      </c>
      <c r="O17" s="52">
        <v>3.9722015097702101</v>
      </c>
      <c r="P17" s="52">
        <v>0.83289053415760905</v>
      </c>
      <c r="Q17" s="52">
        <v>6.4967521456708299</v>
      </c>
      <c r="R17" s="52">
        <v>0.17473579767251901</v>
      </c>
      <c r="S17" s="52">
        <v>76.007346549645305</v>
      </c>
      <c r="T17" s="52">
        <v>1.0533626682517501</v>
      </c>
      <c r="U17" s="52">
        <v>290.243290694758</v>
      </c>
      <c r="V17" s="52">
        <v>0.33104250128177998</v>
      </c>
      <c r="W17" s="52">
        <v>0.36292403718628702</v>
      </c>
      <c r="X17" s="52">
        <v>13.1695177303917</v>
      </c>
      <c r="Y17" s="52">
        <v>16.1913565981049</v>
      </c>
      <c r="Z17" s="52">
        <v>17.167536069200001</v>
      </c>
      <c r="AA17" s="53">
        <v>16.1913565981049</v>
      </c>
    </row>
    <row r="18" spans="1:27" x14ac:dyDescent="0.25">
      <c r="A18" s="27" t="s">
        <v>15</v>
      </c>
      <c r="B18" s="27" t="s">
        <v>16</v>
      </c>
      <c r="C18" s="37" t="s">
        <v>1</v>
      </c>
      <c r="D18" s="38">
        <v>43465</v>
      </c>
      <c r="E18" s="54">
        <v>905061</v>
      </c>
      <c r="F18" s="54">
        <v>735683</v>
      </c>
      <c r="G18" s="54">
        <v>5810</v>
      </c>
      <c r="H18" s="54">
        <v>0</v>
      </c>
      <c r="I18" s="54">
        <v>102091</v>
      </c>
      <c r="J18" s="54">
        <v>7704</v>
      </c>
      <c r="K18" s="54">
        <v>1263</v>
      </c>
      <c r="L18" s="68">
        <v>0</v>
      </c>
      <c r="M18" s="52">
        <v>3.67515596404392</v>
      </c>
      <c r="N18" s="52">
        <v>0.99297834749491298</v>
      </c>
      <c r="O18" s="52">
        <v>2.6821776165490099</v>
      </c>
      <c r="P18" s="52">
        <v>0.73024054982817899</v>
      </c>
      <c r="Q18" s="52">
        <v>6.8490751121076201</v>
      </c>
      <c r="R18" s="52">
        <v>0</v>
      </c>
      <c r="S18" s="52">
        <v>77.5873918710748</v>
      </c>
      <c r="T18" s="52">
        <v>0.78355426146976404</v>
      </c>
      <c r="U18" s="52">
        <v>75.415368639667705</v>
      </c>
      <c r="V18" s="52">
        <v>1.3716202554303001</v>
      </c>
      <c r="W18" s="52">
        <v>1.03898485892652</v>
      </c>
      <c r="X18" s="52">
        <v>11.4299679586198</v>
      </c>
      <c r="Y18" s="52">
        <v>15.2996482024652</v>
      </c>
      <c r="Z18" s="52">
        <v>16.164816111204601</v>
      </c>
      <c r="AA18" s="53">
        <v>15.2996482024652</v>
      </c>
    </row>
    <row r="19" spans="1:27" x14ac:dyDescent="0.25">
      <c r="A19" s="27" t="s">
        <v>404</v>
      </c>
      <c r="B19" s="27" t="s">
        <v>44</v>
      </c>
      <c r="C19" s="37" t="s">
        <v>1</v>
      </c>
      <c r="D19" s="38">
        <v>43465</v>
      </c>
      <c r="E19" s="54">
        <v>360243</v>
      </c>
      <c r="F19" s="54">
        <v>306515</v>
      </c>
      <c r="G19" s="54">
        <v>3163</v>
      </c>
      <c r="H19" s="54">
        <v>2930</v>
      </c>
      <c r="I19" s="54">
        <v>36530</v>
      </c>
      <c r="J19" s="54">
        <v>2554</v>
      </c>
      <c r="K19" s="54">
        <v>392</v>
      </c>
      <c r="L19" s="68">
        <v>554</v>
      </c>
      <c r="M19" s="52">
        <v>4.38719491594847</v>
      </c>
      <c r="N19" s="52">
        <v>0.97556337813410599</v>
      </c>
      <c r="O19" s="52">
        <v>3.4116315378143698</v>
      </c>
      <c r="P19" s="52">
        <v>0.85990401987745801</v>
      </c>
      <c r="Q19" s="52">
        <v>9.3192665159507708</v>
      </c>
      <c r="R19" s="52">
        <v>-1.1008901020266099E-2</v>
      </c>
      <c r="S19" s="52">
        <v>63.234933355139397</v>
      </c>
      <c r="T19" s="52">
        <v>1.0213835015726</v>
      </c>
      <c r="U19" s="52">
        <v>123.84494909945199</v>
      </c>
      <c r="V19" s="52">
        <v>1.5223057769338999</v>
      </c>
      <c r="W19" s="52">
        <v>0.82472762030237901</v>
      </c>
      <c r="X19" s="52">
        <v>10.3978239488208</v>
      </c>
      <c r="Y19" s="52">
        <v>13.052812837751199</v>
      </c>
      <c r="Z19" s="52">
        <v>14.218981846159499</v>
      </c>
      <c r="AA19" s="53">
        <v>13.052812837751199</v>
      </c>
    </row>
    <row r="20" spans="1:27" x14ac:dyDescent="0.25">
      <c r="A20" s="27" t="s">
        <v>17</v>
      </c>
      <c r="B20" s="27" t="s">
        <v>18</v>
      </c>
      <c r="C20" s="37" t="s">
        <v>1</v>
      </c>
      <c r="D20" s="38">
        <v>43465</v>
      </c>
      <c r="E20" s="54">
        <v>1674981</v>
      </c>
      <c r="F20" s="54">
        <v>1286673</v>
      </c>
      <c r="G20" s="54">
        <v>10024</v>
      </c>
      <c r="H20" s="54">
        <v>575</v>
      </c>
      <c r="I20" s="54">
        <v>140522</v>
      </c>
      <c r="J20" s="54">
        <v>8911</v>
      </c>
      <c r="K20" s="54">
        <v>5009</v>
      </c>
      <c r="L20" s="68">
        <v>9</v>
      </c>
      <c r="M20" s="52">
        <v>4.0305968187754999</v>
      </c>
      <c r="N20" s="52">
        <v>0.94342720636825805</v>
      </c>
      <c r="O20" s="52">
        <v>3.0871696124072399</v>
      </c>
      <c r="P20" s="52">
        <v>0.54186907899161296</v>
      </c>
      <c r="Q20" s="52">
        <v>6.4891817631034199</v>
      </c>
      <c r="R20" s="52">
        <v>2.0350825892379701E-2</v>
      </c>
      <c r="S20" s="52">
        <v>82.124988792253205</v>
      </c>
      <c r="T20" s="52">
        <v>0.77304104197048296</v>
      </c>
      <c r="U20" s="52">
        <v>112.49018067557</v>
      </c>
      <c r="V20" s="52">
        <v>0.56633478230499301</v>
      </c>
      <c r="W20" s="52">
        <v>0.68720757432152602</v>
      </c>
      <c r="X20" s="52">
        <v>9.2600834063198008</v>
      </c>
      <c r="Y20" s="52">
        <v>14.622365271004</v>
      </c>
      <c r="Z20" s="52">
        <v>15.5616148270999</v>
      </c>
      <c r="AA20" s="53">
        <v>14.622365271004</v>
      </c>
    </row>
    <row r="21" spans="1:27" x14ac:dyDescent="0.25">
      <c r="A21" s="27" t="s">
        <v>405</v>
      </c>
      <c r="B21" s="27" t="s">
        <v>45</v>
      </c>
      <c r="C21" s="37" t="s">
        <v>1</v>
      </c>
      <c r="D21" s="38">
        <v>43465</v>
      </c>
      <c r="E21" s="54">
        <v>787149</v>
      </c>
      <c r="F21" s="54">
        <v>579201</v>
      </c>
      <c r="G21" s="54">
        <v>5856</v>
      </c>
      <c r="H21" s="54">
        <v>0</v>
      </c>
      <c r="I21" s="54">
        <v>95358</v>
      </c>
      <c r="J21" s="54">
        <v>3210</v>
      </c>
      <c r="K21" s="54">
        <v>394</v>
      </c>
      <c r="L21" s="68">
        <v>0</v>
      </c>
      <c r="M21" s="52">
        <v>3.9755977530078099</v>
      </c>
      <c r="N21" s="52">
        <v>0.63119981389074897</v>
      </c>
      <c r="O21" s="52">
        <v>3.34439793911706</v>
      </c>
      <c r="P21" s="52">
        <v>0.79911270570765103</v>
      </c>
      <c r="Q21" s="52">
        <v>6.4948548504834704</v>
      </c>
      <c r="R21" s="52">
        <v>-1.00595951595346E-2</v>
      </c>
      <c r="S21" s="52">
        <v>74.265053235946098</v>
      </c>
      <c r="T21" s="52">
        <v>1.0009281146965201</v>
      </c>
      <c r="U21" s="52">
        <v>182.42990654205599</v>
      </c>
      <c r="V21" s="52">
        <v>0.40780081026590898</v>
      </c>
      <c r="W21" s="52">
        <v>0.54866448910106203</v>
      </c>
      <c r="X21" s="52">
        <v>12.192792588272599</v>
      </c>
      <c r="Y21" s="52">
        <v>16.7929013859764</v>
      </c>
      <c r="Z21" s="52">
        <v>17.967378432820698</v>
      </c>
      <c r="AA21" s="53">
        <v>16.7929013859764</v>
      </c>
    </row>
    <row r="22" spans="1:27" x14ac:dyDescent="0.25">
      <c r="A22" s="27" t="s">
        <v>19</v>
      </c>
      <c r="B22" s="27" t="s">
        <v>20</v>
      </c>
      <c r="C22" s="37" t="s">
        <v>1</v>
      </c>
      <c r="D22" s="38">
        <v>43465</v>
      </c>
      <c r="E22" s="54">
        <v>1297445</v>
      </c>
      <c r="F22" s="54">
        <v>1084752</v>
      </c>
      <c r="G22" s="54">
        <v>11309</v>
      </c>
      <c r="H22" s="54">
        <v>0</v>
      </c>
      <c r="I22" s="54">
        <v>120858</v>
      </c>
      <c r="J22" s="54">
        <v>6657</v>
      </c>
      <c r="K22" s="54">
        <v>3455</v>
      </c>
      <c r="L22" s="68">
        <v>0</v>
      </c>
      <c r="M22" s="52">
        <v>4.1224723620139603</v>
      </c>
      <c r="N22" s="52">
        <v>0.67835030730066403</v>
      </c>
      <c r="O22" s="52">
        <v>3.4441220547132998</v>
      </c>
      <c r="P22" s="52">
        <v>0.71716374482782397</v>
      </c>
      <c r="Q22" s="52">
        <v>7.67544408462759</v>
      </c>
      <c r="R22" s="52">
        <v>1.64542171691155E-2</v>
      </c>
      <c r="S22" s="52">
        <v>74.388604674490907</v>
      </c>
      <c r="T22" s="52">
        <v>1.03178563966787</v>
      </c>
      <c r="U22" s="52">
        <v>169.881327925492</v>
      </c>
      <c r="V22" s="52">
        <v>0.51308533309697102</v>
      </c>
      <c r="W22" s="52">
        <v>0.60735670733654401</v>
      </c>
      <c r="X22" s="52">
        <v>10.4160741961861</v>
      </c>
      <c r="Y22" s="52">
        <v>12.837056800405</v>
      </c>
      <c r="Z22" s="52">
        <v>13.9272644033635</v>
      </c>
      <c r="AA22" s="53">
        <v>12.837056800405</v>
      </c>
    </row>
    <row r="23" spans="1:27" x14ac:dyDescent="0.25">
      <c r="A23" s="27" t="s">
        <v>21</v>
      </c>
      <c r="B23" s="27" t="s">
        <v>22</v>
      </c>
      <c r="C23" s="37" t="s">
        <v>1</v>
      </c>
      <c r="D23" s="38">
        <v>43465</v>
      </c>
      <c r="E23" s="54">
        <v>283803</v>
      </c>
      <c r="F23" s="54">
        <v>220820</v>
      </c>
      <c r="G23" s="54">
        <v>1927</v>
      </c>
      <c r="H23" s="54">
        <v>228</v>
      </c>
      <c r="I23" s="54">
        <v>46886</v>
      </c>
      <c r="J23" s="54">
        <v>2999</v>
      </c>
      <c r="K23" s="54">
        <v>989</v>
      </c>
      <c r="L23" s="68">
        <v>604</v>
      </c>
      <c r="M23" s="52">
        <v>4.6490850861355701</v>
      </c>
      <c r="N23" s="52">
        <v>0.46688783359387998</v>
      </c>
      <c r="O23" s="52">
        <v>4.1821972525416902</v>
      </c>
      <c r="P23" s="52">
        <v>0.63853053589448805</v>
      </c>
      <c r="Q23" s="52">
        <v>3.93247234709699</v>
      </c>
      <c r="R23" s="52">
        <v>0.62363650796402503</v>
      </c>
      <c r="S23" s="52">
        <v>73.656254954812098</v>
      </c>
      <c r="T23" s="52">
        <v>0.86510704970212804</v>
      </c>
      <c r="U23" s="52">
        <v>64.254751583861307</v>
      </c>
      <c r="V23" s="52">
        <v>1.1370563383755601</v>
      </c>
      <c r="W23" s="52">
        <v>1.34637054595573</v>
      </c>
      <c r="X23" s="52">
        <v>16.073052574215001</v>
      </c>
      <c r="Y23" s="52">
        <v>21.875617074357201</v>
      </c>
      <c r="Z23" s="52">
        <v>22.803696907524301</v>
      </c>
      <c r="AA23" s="53">
        <v>21.875617074357201</v>
      </c>
    </row>
    <row r="24" spans="1:27" x14ac:dyDescent="0.25">
      <c r="A24" s="27" t="s">
        <v>430</v>
      </c>
      <c r="B24" s="27" t="s">
        <v>9</v>
      </c>
      <c r="C24" s="37" t="s">
        <v>1</v>
      </c>
      <c r="D24" s="38">
        <v>43465</v>
      </c>
      <c r="E24" s="54">
        <v>589519</v>
      </c>
      <c r="F24" s="54">
        <v>383483</v>
      </c>
      <c r="G24" s="54">
        <v>1568</v>
      </c>
      <c r="H24" s="54">
        <v>292</v>
      </c>
      <c r="I24" s="54">
        <v>62008</v>
      </c>
      <c r="J24" s="54">
        <v>1086</v>
      </c>
      <c r="K24" s="54">
        <v>1901</v>
      </c>
      <c r="L24" s="68">
        <v>0</v>
      </c>
      <c r="M24" s="52">
        <v>4.5999995920479302</v>
      </c>
      <c r="N24" s="52">
        <v>1.59271288808991</v>
      </c>
      <c r="O24" s="52">
        <v>3.00728670395802</v>
      </c>
      <c r="P24" s="52">
        <v>-1.90707585584672</v>
      </c>
      <c r="Q24" s="52">
        <v>-17.341867814775799</v>
      </c>
      <c r="R24" s="52">
        <v>0.121620511868377</v>
      </c>
      <c r="S24" s="52">
        <v>141.560350842221</v>
      </c>
      <c r="T24" s="52">
        <v>0.40721878400523598</v>
      </c>
      <c r="U24" s="52">
        <v>144.38305709023899</v>
      </c>
      <c r="V24" s="52">
        <v>0.23374988762024601</v>
      </c>
      <c r="W24" s="52">
        <v>0.28204056086076901</v>
      </c>
      <c r="X24" s="52">
        <v>8.5527938744686196</v>
      </c>
      <c r="Y24" s="52">
        <v>10.161155829348401</v>
      </c>
      <c r="Z24" s="52">
        <v>10.4576386879877</v>
      </c>
      <c r="AA24" s="53">
        <v>8.8818171676432804</v>
      </c>
    </row>
    <row r="25" spans="1:27" x14ac:dyDescent="0.25">
      <c r="A25" s="27" t="s">
        <v>23</v>
      </c>
      <c r="B25" s="27" t="s">
        <v>24</v>
      </c>
      <c r="C25" s="37" t="s">
        <v>1</v>
      </c>
      <c r="D25" s="38">
        <v>43465</v>
      </c>
      <c r="E25" s="54">
        <v>5093375</v>
      </c>
      <c r="F25" s="54">
        <v>3860917</v>
      </c>
      <c r="G25" s="54">
        <v>34507</v>
      </c>
      <c r="H25" s="54">
        <v>459</v>
      </c>
      <c r="I25" s="54">
        <v>738876</v>
      </c>
      <c r="J25" s="54">
        <v>13187</v>
      </c>
      <c r="K25" s="54">
        <v>2007</v>
      </c>
      <c r="L25" s="68">
        <v>0</v>
      </c>
      <c r="M25" s="52">
        <v>3.7947165072938298</v>
      </c>
      <c r="N25" s="52">
        <v>0.61688505118829295</v>
      </c>
      <c r="O25" s="52">
        <v>3.1778314561055399</v>
      </c>
      <c r="P25" s="52">
        <v>1.4706507897399099</v>
      </c>
      <c r="Q25" s="52">
        <v>9.8046468603675905</v>
      </c>
      <c r="R25" s="52">
        <v>2.6470501446764799E-2</v>
      </c>
      <c r="S25" s="52">
        <v>72.989519105455102</v>
      </c>
      <c r="T25" s="52">
        <v>0.88583425064896704</v>
      </c>
      <c r="U25" s="52">
        <v>261.67437627966899</v>
      </c>
      <c r="V25" s="52">
        <v>0.26791665644096502</v>
      </c>
      <c r="W25" s="52">
        <v>0.33852540827391298</v>
      </c>
      <c r="X25" s="52">
        <v>14.8406695333009</v>
      </c>
      <c r="Y25" s="52">
        <v>16.597401549846399</v>
      </c>
      <c r="Z25" s="52">
        <v>17.452735928441601</v>
      </c>
      <c r="AA25" s="53">
        <v>16.597401549846399</v>
      </c>
    </row>
    <row r="26" spans="1:27" x14ac:dyDescent="0.25">
      <c r="A26" s="27" t="s">
        <v>25</v>
      </c>
      <c r="B26" s="27" t="s">
        <v>26</v>
      </c>
      <c r="C26" s="37" t="s">
        <v>1</v>
      </c>
      <c r="D26" s="38">
        <v>43465</v>
      </c>
      <c r="E26" s="54">
        <v>253661</v>
      </c>
      <c r="F26" s="54">
        <v>191877</v>
      </c>
      <c r="G26" s="54">
        <v>1559</v>
      </c>
      <c r="H26" s="54">
        <v>0</v>
      </c>
      <c r="I26" s="54">
        <v>20106</v>
      </c>
      <c r="J26" s="54">
        <v>1166</v>
      </c>
      <c r="K26" s="54">
        <v>2549</v>
      </c>
      <c r="L26" s="68">
        <v>0</v>
      </c>
      <c r="M26" s="52">
        <v>3.9987039873428398</v>
      </c>
      <c r="N26" s="52">
        <v>0.61686836214296503</v>
      </c>
      <c r="O26" s="52">
        <v>3.3818356251998698</v>
      </c>
      <c r="P26" s="52">
        <v>0.41981126051922502</v>
      </c>
      <c r="Q26" s="52">
        <v>5.4213390501319303</v>
      </c>
      <c r="R26" s="52">
        <v>8.4343611656708898E-3</v>
      </c>
      <c r="S26" s="52">
        <v>83.927200964806502</v>
      </c>
      <c r="T26" s="52">
        <v>0.80595132240120804</v>
      </c>
      <c r="U26" s="52">
        <v>133.70497427101199</v>
      </c>
      <c r="V26" s="52">
        <v>0.459668612833664</v>
      </c>
      <c r="W26" s="52">
        <v>0.60278334953162804</v>
      </c>
      <c r="X26" s="52">
        <v>8.1733033947806408</v>
      </c>
      <c r="Y26" s="52">
        <v>12.4281476264094</v>
      </c>
      <c r="Z26" s="52">
        <v>13.383194752015999</v>
      </c>
      <c r="AA26" s="53">
        <v>12.4281476264094</v>
      </c>
    </row>
    <row r="27" spans="1:27" x14ac:dyDescent="0.25">
      <c r="A27" s="27" t="s">
        <v>406</v>
      </c>
      <c r="B27" s="27" t="s">
        <v>46</v>
      </c>
      <c r="C27" s="37" t="s">
        <v>1</v>
      </c>
      <c r="D27" s="38">
        <v>43465</v>
      </c>
      <c r="E27" s="54">
        <v>441881</v>
      </c>
      <c r="F27" s="54">
        <v>381480</v>
      </c>
      <c r="G27" s="54">
        <v>3066</v>
      </c>
      <c r="H27" s="54">
        <v>0</v>
      </c>
      <c r="I27" s="54">
        <v>45533</v>
      </c>
      <c r="J27" s="54">
        <v>1501</v>
      </c>
      <c r="K27" s="54">
        <v>1756</v>
      </c>
      <c r="L27" s="68">
        <v>0</v>
      </c>
      <c r="M27" s="52">
        <v>3.9861078807110801</v>
      </c>
      <c r="N27" s="52">
        <v>0.39258619489163898</v>
      </c>
      <c r="O27" s="52">
        <v>3.5935216858194399</v>
      </c>
      <c r="P27" s="52">
        <v>0.39685808546011198</v>
      </c>
      <c r="Q27" s="52">
        <v>3.9271672603955099</v>
      </c>
      <c r="R27" s="52">
        <v>1.7240071442856102E-2</v>
      </c>
      <c r="S27" s="52">
        <v>88.417197069772996</v>
      </c>
      <c r="T27" s="52">
        <v>0.79730383361158397</v>
      </c>
      <c r="U27" s="52">
        <v>204.26382411725501</v>
      </c>
      <c r="V27" s="52">
        <v>0.33968421362312501</v>
      </c>
      <c r="W27" s="52">
        <v>0.39033041560697601</v>
      </c>
      <c r="X27" s="52">
        <v>10.939293058979899</v>
      </c>
      <c r="Y27" s="52">
        <v>14.7149625554027</v>
      </c>
      <c r="Z27" s="52">
        <v>15.682714351214999</v>
      </c>
      <c r="AA27" s="53">
        <v>14.7149625554027</v>
      </c>
    </row>
    <row r="28" spans="1:27" x14ac:dyDescent="0.25">
      <c r="A28" s="27" t="s">
        <v>407</v>
      </c>
      <c r="B28" s="27" t="s">
        <v>47</v>
      </c>
      <c r="C28" s="37" t="s">
        <v>1</v>
      </c>
      <c r="D28" s="38">
        <v>43465</v>
      </c>
      <c r="E28" s="54">
        <v>122118</v>
      </c>
      <c r="F28" s="54">
        <v>92262</v>
      </c>
      <c r="G28" s="54">
        <v>389</v>
      </c>
      <c r="H28" s="54">
        <v>0</v>
      </c>
      <c r="I28" s="54">
        <v>9993</v>
      </c>
      <c r="J28" s="54">
        <v>0</v>
      </c>
      <c r="K28" s="54">
        <v>0</v>
      </c>
      <c r="L28" s="68">
        <v>0</v>
      </c>
      <c r="M28" s="52">
        <v>3.43619569842271</v>
      </c>
      <c r="N28" s="52">
        <v>0.259929041027399</v>
      </c>
      <c r="O28" s="52">
        <v>3.1762666573953098</v>
      </c>
      <c r="P28" s="52">
        <v>0.51238271551648296</v>
      </c>
      <c r="Q28" s="52">
        <v>6.4991685930973002</v>
      </c>
      <c r="R28" s="52">
        <v>3.6299237716008001E-2</v>
      </c>
      <c r="S28" s="52">
        <v>84.164759725400501</v>
      </c>
      <c r="T28" s="52">
        <v>0.419855155367994</v>
      </c>
      <c r="U28" s="52"/>
      <c r="V28" s="52">
        <v>0</v>
      </c>
      <c r="W28" s="52">
        <v>0</v>
      </c>
      <c r="X28" s="52">
        <v>8.6610411065401198</v>
      </c>
      <c r="Y28" s="52">
        <v>16.988324994043399</v>
      </c>
      <c r="Z28" s="52">
        <v>17.610991978397301</v>
      </c>
      <c r="AA28" s="53">
        <v>16.988324994043399</v>
      </c>
    </row>
    <row r="29" spans="1:27" x14ac:dyDescent="0.25">
      <c r="A29" s="27" t="s">
        <v>27</v>
      </c>
      <c r="B29" s="27" t="s">
        <v>28</v>
      </c>
      <c r="C29" s="37" t="s">
        <v>1</v>
      </c>
      <c r="D29" s="38">
        <v>43465</v>
      </c>
      <c r="E29" s="54">
        <v>1318237</v>
      </c>
      <c r="F29" s="54">
        <v>1073889</v>
      </c>
      <c r="G29" s="54">
        <v>9311</v>
      </c>
      <c r="H29" s="54">
        <v>374</v>
      </c>
      <c r="I29" s="54">
        <v>99902</v>
      </c>
      <c r="J29" s="54">
        <v>6537</v>
      </c>
      <c r="K29" s="54">
        <v>638</v>
      </c>
      <c r="L29" s="68">
        <v>0</v>
      </c>
      <c r="M29" s="52">
        <v>4.1739873251609403</v>
      </c>
      <c r="N29" s="52">
        <v>0.78946092649027999</v>
      </c>
      <c r="O29" s="52">
        <v>3.3845263986706602</v>
      </c>
      <c r="P29" s="52">
        <v>0.69427139055385001</v>
      </c>
      <c r="Q29" s="52">
        <v>9.3918976005407195</v>
      </c>
      <c r="R29" s="52">
        <v>9.2528223463763007E-2</v>
      </c>
      <c r="S29" s="52">
        <v>76.656287331335804</v>
      </c>
      <c r="T29" s="52">
        <v>0.85958271787296903</v>
      </c>
      <c r="U29" s="52">
        <v>142.43536790576701</v>
      </c>
      <c r="V29" s="52">
        <v>0.524260811978423</v>
      </c>
      <c r="W29" s="52">
        <v>0.60348966026587902</v>
      </c>
      <c r="X29" s="52">
        <v>8.0856961279010093</v>
      </c>
      <c r="Y29" s="52">
        <v>11.8075503470145</v>
      </c>
      <c r="Z29" s="52">
        <v>12.848649790963901</v>
      </c>
      <c r="AA29" s="53">
        <v>11.8075503470145</v>
      </c>
    </row>
    <row r="30" spans="1:27" x14ac:dyDescent="0.25">
      <c r="A30" s="27" t="s">
        <v>29</v>
      </c>
      <c r="B30" s="27" t="s">
        <v>30</v>
      </c>
      <c r="C30" s="37" t="s">
        <v>1</v>
      </c>
      <c r="D30" s="38">
        <v>43465</v>
      </c>
      <c r="E30" s="54">
        <v>409545</v>
      </c>
      <c r="F30" s="54">
        <v>292976</v>
      </c>
      <c r="G30" s="54">
        <v>2858</v>
      </c>
      <c r="H30" s="54">
        <v>0</v>
      </c>
      <c r="I30" s="54">
        <v>44706</v>
      </c>
      <c r="J30" s="54">
        <v>641</v>
      </c>
      <c r="K30" s="54">
        <v>3282</v>
      </c>
      <c r="L30" s="68">
        <v>0</v>
      </c>
      <c r="M30" s="52">
        <v>3.79193445366568</v>
      </c>
      <c r="N30" s="52">
        <v>0.75377416188073398</v>
      </c>
      <c r="O30" s="52">
        <v>3.03816029178495</v>
      </c>
      <c r="P30" s="52">
        <v>0.68416529555079897</v>
      </c>
      <c r="Q30" s="52">
        <v>6.1969918673082303</v>
      </c>
      <c r="R30" s="52">
        <v>4.1671441519340801E-3</v>
      </c>
      <c r="S30" s="52">
        <v>71.917971544392302</v>
      </c>
      <c r="T30" s="52">
        <v>0.96608232995531296</v>
      </c>
      <c r="U30" s="52">
        <v>445.86583463338502</v>
      </c>
      <c r="V30" s="52">
        <v>0.15651515706454699</v>
      </c>
      <c r="W30" s="52">
        <v>0.216675568055058</v>
      </c>
      <c r="X30" s="52">
        <v>11.3075450665727</v>
      </c>
      <c r="Y30" s="52">
        <v>17.964667042689101</v>
      </c>
      <c r="Z30" s="52">
        <v>19.124682977624001</v>
      </c>
      <c r="AA30" s="53">
        <v>17.964667042689101</v>
      </c>
    </row>
    <row r="31" spans="1:27" x14ac:dyDescent="0.25">
      <c r="A31" s="27" t="s">
        <v>31</v>
      </c>
      <c r="B31" s="27" t="s">
        <v>18</v>
      </c>
      <c r="C31" s="37" t="s">
        <v>1</v>
      </c>
      <c r="D31" s="38">
        <v>43465</v>
      </c>
      <c r="E31" s="54">
        <v>951726</v>
      </c>
      <c r="F31" s="54">
        <v>772771</v>
      </c>
      <c r="G31" s="54">
        <v>7610</v>
      </c>
      <c r="H31" s="54">
        <v>2945</v>
      </c>
      <c r="I31" s="54">
        <v>96392</v>
      </c>
      <c r="J31" s="54">
        <v>19776</v>
      </c>
      <c r="K31" s="54">
        <v>4071</v>
      </c>
      <c r="L31" s="68">
        <v>11513</v>
      </c>
      <c r="M31" s="52">
        <v>4.8350027614901201</v>
      </c>
      <c r="N31" s="52">
        <v>1.2808715674773601</v>
      </c>
      <c r="O31" s="52">
        <v>3.55413119401276</v>
      </c>
      <c r="P31" s="52">
        <v>0.55883880111157203</v>
      </c>
      <c r="Q31" s="52">
        <v>5.5392914706753098</v>
      </c>
      <c r="R31" s="52">
        <v>-1.3350543073391099E-3</v>
      </c>
      <c r="S31" s="52">
        <v>76.411026288050607</v>
      </c>
      <c r="T31" s="52">
        <v>0.97516469519375804</v>
      </c>
      <c r="U31" s="52">
        <v>38.4809870550162</v>
      </c>
      <c r="V31" s="52">
        <v>2.3873467783794902</v>
      </c>
      <c r="W31" s="52">
        <v>2.5341467821487198</v>
      </c>
      <c r="X31" s="52">
        <v>9.8228554635296295</v>
      </c>
      <c r="Y31" s="52">
        <v>10.6079261477161</v>
      </c>
      <c r="Z31" s="52">
        <v>11.490655531682</v>
      </c>
      <c r="AA31" s="53">
        <v>10.6079261477161</v>
      </c>
    </row>
    <row r="32" spans="1:27" x14ac:dyDescent="0.25">
      <c r="A32" s="27" t="s">
        <v>32</v>
      </c>
      <c r="B32" s="27" t="s">
        <v>33</v>
      </c>
      <c r="C32" s="37" t="s">
        <v>1</v>
      </c>
      <c r="D32" s="38">
        <v>43465</v>
      </c>
      <c r="E32" s="54">
        <v>514121</v>
      </c>
      <c r="F32" s="54">
        <v>368626</v>
      </c>
      <c r="G32" s="54">
        <v>2864</v>
      </c>
      <c r="H32" s="54">
        <v>1297</v>
      </c>
      <c r="I32" s="54">
        <v>69675</v>
      </c>
      <c r="J32" s="54">
        <v>3914</v>
      </c>
      <c r="K32" s="54">
        <v>3147</v>
      </c>
      <c r="L32" s="68">
        <v>0</v>
      </c>
      <c r="M32" s="52">
        <v>3.7063637715559001</v>
      </c>
      <c r="N32" s="52">
        <v>0.73649570938286402</v>
      </c>
      <c r="O32" s="52">
        <v>2.9698680621730298</v>
      </c>
      <c r="P32" s="52">
        <v>0.81625571128376195</v>
      </c>
      <c r="Q32" s="52">
        <v>6.0800487093179596</v>
      </c>
      <c r="R32" s="52">
        <v>-0.126682993442956</v>
      </c>
      <c r="S32" s="52">
        <v>72.001894163608398</v>
      </c>
      <c r="T32" s="52">
        <v>0.77094941990363097</v>
      </c>
      <c r="U32" s="52">
        <v>73.173224322943298</v>
      </c>
      <c r="V32" s="52">
        <v>1.0149361726130599</v>
      </c>
      <c r="W32" s="52">
        <v>1.0535949823683</v>
      </c>
      <c r="X32" s="52">
        <v>12.754335118141199</v>
      </c>
      <c r="Y32" s="52">
        <v>18.006696682451299</v>
      </c>
      <c r="Z32" s="52">
        <v>18.8120185199056</v>
      </c>
      <c r="AA32" s="53">
        <v>18.006696682451299</v>
      </c>
    </row>
    <row r="33" spans="1:27" x14ac:dyDescent="0.25">
      <c r="A33" s="27" t="s">
        <v>34</v>
      </c>
      <c r="B33" s="27" t="s">
        <v>35</v>
      </c>
      <c r="C33" s="37" t="s">
        <v>1</v>
      </c>
      <c r="D33" s="38">
        <v>43465</v>
      </c>
      <c r="E33" s="54">
        <v>1121418</v>
      </c>
      <c r="F33" s="54">
        <v>909279</v>
      </c>
      <c r="G33" s="54">
        <v>7831</v>
      </c>
      <c r="H33" s="54">
        <v>1810</v>
      </c>
      <c r="I33" s="54">
        <v>110525</v>
      </c>
      <c r="J33" s="54">
        <v>6514</v>
      </c>
      <c r="K33" s="54">
        <v>2165</v>
      </c>
      <c r="L33" s="68">
        <v>795</v>
      </c>
      <c r="M33" s="52">
        <v>4.0480771833917704</v>
      </c>
      <c r="N33" s="52">
        <v>0.66248008398566904</v>
      </c>
      <c r="O33" s="52">
        <v>3.3855970994061</v>
      </c>
      <c r="P33" s="52">
        <v>0.90409827173112101</v>
      </c>
      <c r="Q33" s="52">
        <v>9.0049851867665893</v>
      </c>
      <c r="R33" s="52">
        <v>7.7338027395358694E-2</v>
      </c>
      <c r="S33" s="52">
        <v>67.963452066528703</v>
      </c>
      <c r="T33" s="52">
        <v>0.85387794266772798</v>
      </c>
      <c r="U33" s="52">
        <v>120.21799201719401</v>
      </c>
      <c r="V33" s="52">
        <v>0.742274513161016</v>
      </c>
      <c r="W33" s="52">
        <v>0.71027466716097298</v>
      </c>
      <c r="X33" s="52">
        <v>8.8305730517362093</v>
      </c>
      <c r="Y33" s="52">
        <v>11.165776196441101</v>
      </c>
      <c r="Z33" s="52">
        <v>12.0861869824795</v>
      </c>
      <c r="AA33" s="53">
        <v>11.165776196441101</v>
      </c>
    </row>
    <row r="34" spans="1:27" x14ac:dyDescent="0.25">
      <c r="A34" s="27" t="s">
        <v>36</v>
      </c>
      <c r="B34" s="27" t="s">
        <v>37</v>
      </c>
      <c r="C34" s="37" t="s">
        <v>1</v>
      </c>
      <c r="D34" s="38">
        <v>43465</v>
      </c>
      <c r="E34" s="54">
        <v>1079812</v>
      </c>
      <c r="F34" s="54">
        <v>898556</v>
      </c>
      <c r="G34" s="54">
        <v>8648</v>
      </c>
      <c r="H34" s="54">
        <v>2466</v>
      </c>
      <c r="I34" s="54">
        <v>123351</v>
      </c>
      <c r="J34" s="54">
        <v>8304</v>
      </c>
      <c r="K34" s="54">
        <v>5140</v>
      </c>
      <c r="L34" s="68">
        <v>0</v>
      </c>
      <c r="M34" s="52">
        <v>4.3215678415766003</v>
      </c>
      <c r="N34" s="52">
        <v>0.73284594416437199</v>
      </c>
      <c r="O34" s="52">
        <v>3.5887218974122201</v>
      </c>
      <c r="P34" s="52">
        <v>1.01292206684039</v>
      </c>
      <c r="Q34" s="52">
        <v>8.9921628173003594</v>
      </c>
      <c r="R34" s="52">
        <v>1.0274465987453E-2</v>
      </c>
      <c r="S34" s="52">
        <v>67.308659719726904</v>
      </c>
      <c r="T34" s="52">
        <v>0.95325858351594595</v>
      </c>
      <c r="U34" s="52">
        <v>104.14258188824699</v>
      </c>
      <c r="V34" s="52">
        <v>0.997395842980074</v>
      </c>
      <c r="W34" s="52">
        <v>0.91533987945379403</v>
      </c>
      <c r="X34" s="52">
        <v>11.5642891565368</v>
      </c>
      <c r="Y34" s="52">
        <v>15.1925004277787</v>
      </c>
      <c r="Z34" s="52">
        <v>16.388936419858702</v>
      </c>
      <c r="AA34" s="53">
        <v>15.1925004277787</v>
      </c>
    </row>
    <row r="35" spans="1:27" x14ac:dyDescent="0.25">
      <c r="A35" s="27" t="s">
        <v>38</v>
      </c>
      <c r="B35" s="27" t="s">
        <v>39</v>
      </c>
      <c r="C35" s="37" t="s">
        <v>1</v>
      </c>
      <c r="D35" s="38">
        <v>43465</v>
      </c>
      <c r="E35" s="54">
        <v>1640627</v>
      </c>
      <c r="F35" s="54">
        <v>1314665</v>
      </c>
      <c r="G35" s="54">
        <v>14682</v>
      </c>
      <c r="H35" s="54">
        <v>720</v>
      </c>
      <c r="I35" s="54">
        <v>167894</v>
      </c>
      <c r="J35" s="54">
        <v>9818</v>
      </c>
      <c r="K35" s="54">
        <v>9165</v>
      </c>
      <c r="L35" s="68">
        <v>522</v>
      </c>
      <c r="M35" s="52">
        <v>3.9323754214711499</v>
      </c>
      <c r="N35" s="52">
        <v>0.87103020226413697</v>
      </c>
      <c r="O35" s="52">
        <v>3.0613452192070101</v>
      </c>
      <c r="P35" s="52">
        <v>0.65164246483261101</v>
      </c>
      <c r="Q35" s="52">
        <v>6.3750568544733897</v>
      </c>
      <c r="R35" s="52">
        <v>6.1917382740548997E-2</v>
      </c>
      <c r="S35" s="52">
        <v>69.6811667176176</v>
      </c>
      <c r="T35" s="52">
        <v>1.10445203547306</v>
      </c>
      <c r="U35" s="52">
        <v>149.54165817885499</v>
      </c>
      <c r="V35" s="52">
        <v>0.64231540746312199</v>
      </c>
      <c r="W35" s="52">
        <v>0.73855810409170797</v>
      </c>
      <c r="X35" s="52">
        <v>9.5823924819710697</v>
      </c>
      <c r="Y35" s="52">
        <v>12.8834694097489</v>
      </c>
      <c r="Z35" s="52">
        <v>14.133846394190799</v>
      </c>
      <c r="AA35" s="53">
        <v>12.8834694097489</v>
      </c>
    </row>
    <row r="36" spans="1:27" x14ac:dyDescent="0.25">
      <c r="A36" s="27" t="s">
        <v>408</v>
      </c>
      <c r="B36" s="27" t="s">
        <v>48</v>
      </c>
      <c r="C36" s="37" t="s">
        <v>1</v>
      </c>
      <c r="D36" s="38">
        <v>43465</v>
      </c>
      <c r="E36" s="54">
        <v>479639</v>
      </c>
      <c r="F36" s="54">
        <v>385901</v>
      </c>
      <c r="G36" s="54">
        <v>4387</v>
      </c>
      <c r="H36" s="54">
        <v>0</v>
      </c>
      <c r="I36" s="54">
        <v>41250</v>
      </c>
      <c r="J36" s="54">
        <v>4789</v>
      </c>
      <c r="K36" s="54">
        <v>845</v>
      </c>
      <c r="L36" s="68">
        <v>0</v>
      </c>
      <c r="M36" s="52">
        <v>3.8564975730497602</v>
      </c>
      <c r="N36" s="52">
        <v>0.34770485169954202</v>
      </c>
      <c r="O36" s="52">
        <v>3.5087927213502201</v>
      </c>
      <c r="P36" s="52">
        <v>0.96981680841166795</v>
      </c>
      <c r="Q36" s="52">
        <v>12.387267501102601</v>
      </c>
      <c r="R36" s="52">
        <v>-4.8039094720958601E-3</v>
      </c>
      <c r="S36" s="52">
        <v>67.956219106224196</v>
      </c>
      <c r="T36" s="52">
        <v>1.1240417332841399</v>
      </c>
      <c r="U36" s="52">
        <v>91.605763207350194</v>
      </c>
      <c r="V36" s="52">
        <v>0.99845925790021295</v>
      </c>
      <c r="W36" s="52">
        <v>1.2270425941868599</v>
      </c>
      <c r="X36" s="52">
        <v>8.6096426693621702</v>
      </c>
      <c r="Y36" s="52">
        <v>11.9450798327287</v>
      </c>
      <c r="Z36" s="52">
        <v>13.1854771444001</v>
      </c>
      <c r="AA36" s="53">
        <v>11.9450798327287</v>
      </c>
    </row>
    <row r="37" spans="1:27" x14ac:dyDescent="0.25">
      <c r="A37" s="27" t="s">
        <v>40</v>
      </c>
      <c r="B37" s="27" t="s">
        <v>41</v>
      </c>
      <c r="C37" s="37" t="s">
        <v>1</v>
      </c>
      <c r="D37" s="38">
        <v>43465</v>
      </c>
      <c r="E37" s="54">
        <v>277570</v>
      </c>
      <c r="F37" s="54">
        <v>65011</v>
      </c>
      <c r="G37" s="54">
        <v>1291</v>
      </c>
      <c r="H37" s="54">
        <v>0</v>
      </c>
      <c r="I37" s="54">
        <v>107661</v>
      </c>
      <c r="J37" s="54">
        <v>480</v>
      </c>
      <c r="K37" s="54">
        <v>141</v>
      </c>
      <c r="L37" s="68">
        <v>0</v>
      </c>
      <c r="M37" s="52">
        <v>2.7483501909464199</v>
      </c>
      <c r="N37" s="52">
        <v>0.27454449581864399</v>
      </c>
      <c r="O37" s="52">
        <v>2.4738056951277798</v>
      </c>
      <c r="P37" s="52">
        <v>0.85242041795962098</v>
      </c>
      <c r="Q37" s="52">
        <v>2.2022718745411902</v>
      </c>
      <c r="R37" s="52">
        <v>1.18970076051621E-2</v>
      </c>
      <c r="S37" s="52">
        <v>74.061525952026003</v>
      </c>
      <c r="T37" s="52">
        <v>1.9471509155078299</v>
      </c>
      <c r="U37" s="52">
        <v>268.95833333333297</v>
      </c>
      <c r="V37" s="52">
        <v>0.17292935115466401</v>
      </c>
      <c r="W37" s="52">
        <v>0.72396006153660497</v>
      </c>
      <c r="X37" s="52">
        <v>30.7984508647301</v>
      </c>
      <c r="Y37" s="52">
        <v>29.073328359869901</v>
      </c>
      <c r="Z37" s="52">
        <v>39.7451168695208</v>
      </c>
      <c r="AA37" s="53">
        <v>29.073328359869901</v>
      </c>
    </row>
    <row r="38" spans="1:27" x14ac:dyDescent="0.25">
      <c r="A38" s="27" t="s">
        <v>42</v>
      </c>
      <c r="B38" s="27" t="s">
        <v>43</v>
      </c>
      <c r="C38" s="37" t="s">
        <v>1</v>
      </c>
      <c r="D38" s="38">
        <v>43465</v>
      </c>
      <c r="E38" s="54">
        <v>140477</v>
      </c>
      <c r="F38" s="54">
        <v>121508</v>
      </c>
      <c r="G38" s="54">
        <v>1499</v>
      </c>
      <c r="H38" s="54">
        <v>379</v>
      </c>
      <c r="I38" s="54">
        <v>13969</v>
      </c>
      <c r="J38" s="54">
        <v>199</v>
      </c>
      <c r="K38" s="54">
        <v>815</v>
      </c>
      <c r="L38" s="68">
        <v>0</v>
      </c>
      <c r="M38" s="52">
        <v>4.2611904234995501</v>
      </c>
      <c r="N38" s="52">
        <v>1.2435058434236499</v>
      </c>
      <c r="O38" s="52">
        <v>3.01768458007591</v>
      </c>
      <c r="P38" s="52">
        <v>0.51885337043656499</v>
      </c>
      <c r="Q38" s="52">
        <v>5.2490539923730397</v>
      </c>
      <c r="R38" s="52">
        <v>4.9807411342807804E-3</v>
      </c>
      <c r="S38" s="52">
        <v>82.335667494917601</v>
      </c>
      <c r="T38" s="52">
        <v>1.2186298340744799</v>
      </c>
      <c r="U38" s="52">
        <v>500</v>
      </c>
      <c r="V38" s="52">
        <v>0.41145525602055899</v>
      </c>
      <c r="W38" s="52">
        <v>0.16177941092783299</v>
      </c>
      <c r="X38" s="52">
        <v>10.087982832618</v>
      </c>
      <c r="Y38" s="52">
        <v>15.2995801646796</v>
      </c>
      <c r="Z38" s="52">
        <v>16.5525770511722</v>
      </c>
      <c r="AA38" s="53">
        <v>15.2995801646796</v>
      </c>
    </row>
    <row r="39" spans="1:27" x14ac:dyDescent="0.25">
      <c r="A39" s="27" t="s">
        <v>50</v>
      </c>
      <c r="B39" s="27" t="s">
        <v>51</v>
      </c>
      <c r="C39" s="37" t="s">
        <v>1</v>
      </c>
      <c r="D39" s="38">
        <v>43465</v>
      </c>
      <c r="E39" s="54">
        <v>1045969</v>
      </c>
      <c r="F39" s="54">
        <v>695623</v>
      </c>
      <c r="G39" s="54">
        <v>6737</v>
      </c>
      <c r="H39" s="54">
        <v>0</v>
      </c>
      <c r="I39" s="54">
        <v>111428</v>
      </c>
      <c r="J39" s="54">
        <v>7104</v>
      </c>
      <c r="K39" s="52">
        <v>2308</v>
      </c>
      <c r="L39" s="68">
        <v>0</v>
      </c>
      <c r="M39" s="52">
        <v>3.9755303859428999</v>
      </c>
      <c r="N39" s="52">
        <v>0.806411904465548</v>
      </c>
      <c r="O39" s="52">
        <v>3.1691184814773599</v>
      </c>
      <c r="P39" s="52">
        <v>0.52834798431719099</v>
      </c>
      <c r="Q39" s="52">
        <v>5.00946934531546</v>
      </c>
      <c r="R39" s="52">
        <v>0.119055540928778</v>
      </c>
      <c r="S39" s="52">
        <v>80.896855946728095</v>
      </c>
      <c r="T39" s="52">
        <v>0.95919471496098896</v>
      </c>
      <c r="U39" s="52">
        <v>94.833896396396398</v>
      </c>
      <c r="V39" s="52">
        <v>0.67917882843564203</v>
      </c>
      <c r="W39" s="52">
        <v>1.01144712113446</v>
      </c>
      <c r="X39" s="52">
        <v>11.688185762163799</v>
      </c>
      <c r="Y39" s="52">
        <v>17.205060844029902</v>
      </c>
      <c r="Z39" s="52">
        <v>18.1937145029387</v>
      </c>
      <c r="AA39" s="53">
        <v>17.205060844029902</v>
      </c>
    </row>
    <row r="40" spans="1:27" x14ac:dyDescent="0.25">
      <c r="A40" s="27" t="s">
        <v>409</v>
      </c>
      <c r="B40" s="27" t="s">
        <v>49</v>
      </c>
      <c r="C40" s="37" t="s">
        <v>1</v>
      </c>
      <c r="D40" s="38">
        <v>43465</v>
      </c>
      <c r="E40" s="54">
        <v>820222</v>
      </c>
      <c r="F40" s="54">
        <v>505774</v>
      </c>
      <c r="G40" s="54">
        <v>4511</v>
      </c>
      <c r="H40" s="54">
        <v>80</v>
      </c>
      <c r="I40" s="54">
        <v>161014</v>
      </c>
      <c r="J40" s="54">
        <v>3854</v>
      </c>
      <c r="K40" s="54">
        <v>3397</v>
      </c>
      <c r="L40" s="68">
        <v>0</v>
      </c>
      <c r="M40" s="52">
        <v>3.2962115977902098</v>
      </c>
      <c r="N40" s="52">
        <v>0.71729077416734599</v>
      </c>
      <c r="O40" s="52">
        <v>2.5789208236228598</v>
      </c>
      <c r="P40" s="52">
        <v>0.63662295857325002</v>
      </c>
      <c r="Q40" s="52">
        <v>3.2588051418764201</v>
      </c>
      <c r="R40" s="52">
        <v>3.1864205244202803E-2</v>
      </c>
      <c r="S40" s="52">
        <v>77.875378623972296</v>
      </c>
      <c r="T40" s="52">
        <v>0.88401579509489803</v>
      </c>
      <c r="U40" s="52">
        <v>117.047223663726</v>
      </c>
      <c r="V40" s="52">
        <v>0.47962624752810801</v>
      </c>
      <c r="W40" s="52">
        <v>0.75526421509548602</v>
      </c>
      <c r="X40" s="52">
        <v>19.427868242425902</v>
      </c>
      <c r="Y40" s="52">
        <v>40.2089343585181</v>
      </c>
      <c r="Z40" s="52">
        <v>42.037237084577697</v>
      </c>
      <c r="AA40" s="53">
        <v>40.2089343585181</v>
      </c>
    </row>
    <row r="41" spans="1:27" x14ac:dyDescent="0.25">
      <c r="A41" s="27" t="s">
        <v>52</v>
      </c>
      <c r="B41" s="27" t="s">
        <v>37</v>
      </c>
      <c r="C41" s="37" t="s">
        <v>1</v>
      </c>
      <c r="D41" s="38">
        <v>43465</v>
      </c>
      <c r="E41" s="54">
        <v>2159424</v>
      </c>
      <c r="F41" s="54">
        <v>1700024</v>
      </c>
      <c r="G41" s="54">
        <v>15132</v>
      </c>
      <c r="H41" s="54">
        <v>572</v>
      </c>
      <c r="I41" s="54">
        <v>257822</v>
      </c>
      <c r="J41" s="54">
        <v>19224</v>
      </c>
      <c r="K41" s="54">
        <v>8082</v>
      </c>
      <c r="L41" s="68">
        <v>0</v>
      </c>
      <c r="M41" s="52">
        <v>4.0774741883940901</v>
      </c>
      <c r="N41" s="52">
        <v>0.39137590723560001</v>
      </c>
      <c r="O41" s="52">
        <v>3.6860982811584901</v>
      </c>
      <c r="P41" s="52">
        <v>1.00469854344969</v>
      </c>
      <c r="Q41" s="52">
        <v>8.8352463538911206</v>
      </c>
      <c r="R41" s="52">
        <v>2.28021317537576E-3</v>
      </c>
      <c r="S41" s="52">
        <v>68.557991267355803</v>
      </c>
      <c r="T41" s="52">
        <v>0.88225211001214998</v>
      </c>
      <c r="U41" s="52">
        <v>78.714107365792799</v>
      </c>
      <c r="V41" s="52">
        <v>0.91672594173261002</v>
      </c>
      <c r="W41" s="52">
        <v>1.1208309914666701</v>
      </c>
      <c r="X41" s="52">
        <v>12.0627808695002</v>
      </c>
      <c r="Y41" s="52">
        <v>15.391957072336201</v>
      </c>
      <c r="Z41" s="52">
        <v>16.284928362575702</v>
      </c>
      <c r="AA41" s="53">
        <v>15.391957072336201</v>
      </c>
    </row>
    <row r="42" spans="1:27" x14ac:dyDescent="0.25">
      <c r="A42" s="27" t="s">
        <v>53</v>
      </c>
      <c r="B42" s="27" t="s">
        <v>102</v>
      </c>
      <c r="C42" s="37" t="s">
        <v>1</v>
      </c>
      <c r="D42" s="38">
        <v>43465</v>
      </c>
      <c r="E42" s="54">
        <v>7347510</v>
      </c>
      <c r="F42" s="54">
        <v>5701619</v>
      </c>
      <c r="G42" s="54">
        <v>51636</v>
      </c>
      <c r="H42" s="54">
        <v>1153</v>
      </c>
      <c r="I42" s="54">
        <v>748840</v>
      </c>
      <c r="J42" s="54">
        <v>35479</v>
      </c>
      <c r="K42" s="54">
        <v>26262</v>
      </c>
      <c r="L42" s="68">
        <v>3545</v>
      </c>
      <c r="M42" s="52">
        <v>4.1491126370200604</v>
      </c>
      <c r="N42" s="52">
        <v>1.16507829285402</v>
      </c>
      <c r="O42" s="52">
        <v>2.9840343441660302</v>
      </c>
      <c r="P42" s="52">
        <v>0.93604933338014196</v>
      </c>
      <c r="Q42" s="52">
        <v>9.2588946330520692</v>
      </c>
      <c r="R42" s="52">
        <v>7.8425014988907096E-2</v>
      </c>
      <c r="S42" s="52">
        <v>65.255462005755106</v>
      </c>
      <c r="T42" s="52">
        <v>0.89750932298325004</v>
      </c>
      <c r="U42" s="52">
        <v>145.539614983511</v>
      </c>
      <c r="V42" s="52">
        <v>0.49856345891329201</v>
      </c>
      <c r="W42" s="52">
        <v>0.616676994153744</v>
      </c>
      <c r="X42" s="52">
        <v>8.9936751083237496</v>
      </c>
      <c r="Y42" s="52">
        <v>10.945668386935401</v>
      </c>
      <c r="Z42" s="52">
        <v>11.8657035621384</v>
      </c>
      <c r="AA42" s="53">
        <v>10.945668386935401</v>
      </c>
    </row>
    <row r="43" spans="1:27" x14ac:dyDescent="0.25">
      <c r="A43" s="27" t="s">
        <v>54</v>
      </c>
      <c r="B43" s="27" t="s">
        <v>55</v>
      </c>
      <c r="C43" s="37" t="s">
        <v>1</v>
      </c>
      <c r="D43" s="38">
        <v>43465</v>
      </c>
      <c r="E43" s="54">
        <v>27614851</v>
      </c>
      <c r="F43" s="54">
        <v>18267655</v>
      </c>
      <c r="G43" s="54">
        <v>212353</v>
      </c>
      <c r="H43" s="54">
        <v>6459</v>
      </c>
      <c r="I43" s="54">
        <v>2632162</v>
      </c>
      <c r="J43" s="54">
        <v>154871</v>
      </c>
      <c r="K43" s="54">
        <v>34328</v>
      </c>
      <c r="L43" s="68">
        <v>104</v>
      </c>
      <c r="M43" s="52">
        <v>4.2094122391357303</v>
      </c>
      <c r="N43" s="52">
        <v>0.56874966904729995</v>
      </c>
      <c r="O43" s="52">
        <v>3.6406625700884301</v>
      </c>
      <c r="P43" s="52">
        <v>1.40810031246134</v>
      </c>
      <c r="Q43" s="52">
        <v>14.724457649987199</v>
      </c>
      <c r="R43" s="52">
        <v>0.16424784229724701</v>
      </c>
      <c r="S43" s="52">
        <v>57.197184373878699</v>
      </c>
      <c r="T43" s="52">
        <v>1.1490958229022401</v>
      </c>
      <c r="U43" s="52">
        <v>137.116051423443</v>
      </c>
      <c r="V43" s="52">
        <v>0.58421463146768404</v>
      </c>
      <c r="W43" s="52">
        <v>0.83804617400598502</v>
      </c>
      <c r="X43" s="52">
        <v>8.0636860627743197</v>
      </c>
      <c r="Y43" s="52">
        <v>10.873161725109799</v>
      </c>
      <c r="Z43" s="52">
        <v>11.9494693126678</v>
      </c>
      <c r="AA43" s="53">
        <v>10.873161725109799</v>
      </c>
    </row>
    <row r="44" spans="1:27" x14ac:dyDescent="0.25">
      <c r="A44" s="27" t="s">
        <v>427</v>
      </c>
      <c r="B44" s="27" t="s">
        <v>56</v>
      </c>
      <c r="C44" s="37" t="s">
        <v>1</v>
      </c>
      <c r="D44" s="38">
        <v>43465</v>
      </c>
      <c r="E44" s="54">
        <v>514545</v>
      </c>
      <c r="F44" s="54">
        <v>385259</v>
      </c>
      <c r="G44" s="54">
        <v>3102</v>
      </c>
      <c r="H44" s="54">
        <v>0</v>
      </c>
      <c r="I44" s="54">
        <v>57988</v>
      </c>
      <c r="J44" s="54">
        <v>3223</v>
      </c>
      <c r="K44" s="54">
        <v>449</v>
      </c>
      <c r="L44" s="68">
        <v>0</v>
      </c>
      <c r="M44" s="52">
        <v>3.7901358102982199</v>
      </c>
      <c r="N44" s="52">
        <v>0.35690300464452701</v>
      </c>
      <c r="O44" s="52">
        <v>3.4332328056536898</v>
      </c>
      <c r="P44" s="52">
        <v>0.70891743945054198</v>
      </c>
      <c r="Q44" s="52">
        <v>6.2077434370694</v>
      </c>
      <c r="R44" s="52">
        <v>3.02921297260456E-2</v>
      </c>
      <c r="S44" s="52">
        <v>75.868961687951099</v>
      </c>
      <c r="T44" s="52">
        <v>0.79874137722376903</v>
      </c>
      <c r="U44" s="52">
        <v>96.245733788395896</v>
      </c>
      <c r="V44" s="52">
        <v>0.62637864521081699</v>
      </c>
      <c r="W44" s="52">
        <v>0.829897955767958</v>
      </c>
      <c r="X44" s="52">
        <v>11.7152608406449</v>
      </c>
      <c r="Y44" s="52">
        <v>14.8529836230156</v>
      </c>
      <c r="Z44" s="52">
        <v>15.639329861328999</v>
      </c>
      <c r="AA44" s="53">
        <v>14.8529836230156</v>
      </c>
    </row>
    <row r="45" spans="1:27" x14ac:dyDescent="0.25">
      <c r="D45" s="33"/>
      <c r="K45" s="31"/>
      <c r="L45" s="31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x14ac:dyDescent="0.25">
      <c r="D46" s="33"/>
      <c r="K46" s="31"/>
      <c r="L46" s="31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x14ac:dyDescent="0.25">
      <c r="D47" s="33"/>
      <c r="K47" s="31"/>
      <c r="L47" s="31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x14ac:dyDescent="0.25">
      <c r="D48" s="33"/>
      <c r="K48" s="31"/>
      <c r="L48" s="31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4:27" x14ac:dyDescent="0.25">
      <c r="D49" s="33"/>
      <c r="K49" s="31"/>
      <c r="L49" s="31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4:27" x14ac:dyDescent="0.25">
      <c r="D50" s="33"/>
      <c r="K50" s="31"/>
      <c r="L50" s="31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4:27" x14ac:dyDescent="0.25">
      <c r="D51" s="33"/>
      <c r="K51" s="31"/>
      <c r="L51" s="31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4:27" x14ac:dyDescent="0.25">
      <c r="D52" s="33"/>
      <c r="K52" s="31"/>
      <c r="L52" s="31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4:27" x14ac:dyDescent="0.25">
      <c r="D53" s="33"/>
      <c r="K53" s="31"/>
      <c r="L53" s="31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4:27" x14ac:dyDescent="0.25">
      <c r="D54" s="33"/>
      <c r="K54" s="31"/>
      <c r="L54" s="31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4:27" x14ac:dyDescent="0.25">
      <c r="D55" s="33"/>
      <c r="K55" s="31"/>
      <c r="L55" s="31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4:27" x14ac:dyDescent="0.25">
      <c r="D56" s="33"/>
      <c r="K56" s="31"/>
      <c r="L56" s="31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4:27" x14ac:dyDescent="0.25">
      <c r="D57" s="33"/>
      <c r="K57" s="31"/>
      <c r="L57" s="31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4:27" x14ac:dyDescent="0.25">
      <c r="D58" s="33"/>
      <c r="K58" s="31"/>
      <c r="L58" s="31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4:27" x14ac:dyDescent="0.25">
      <c r="D59" s="33"/>
      <c r="K59" s="31"/>
      <c r="L59" s="31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4:27" x14ac:dyDescent="0.25">
      <c r="D60" s="33"/>
      <c r="K60" s="31"/>
      <c r="L60" s="31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4:27" x14ac:dyDescent="0.25">
      <c r="D61" s="33"/>
      <c r="K61" s="31"/>
      <c r="L61" s="31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4:27" x14ac:dyDescent="0.25">
      <c r="D62" s="33"/>
      <c r="K62" s="31"/>
      <c r="L62" s="31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4:27" x14ac:dyDescent="0.25">
      <c r="D63" s="33"/>
      <c r="K63" s="31"/>
      <c r="L63" s="31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4:27" x14ac:dyDescent="0.25">
      <c r="D64" s="33"/>
      <c r="K64" s="31"/>
      <c r="L64" s="31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</row>
    <row r="65" spans="4:27" x14ac:dyDescent="0.25">
      <c r="D65" s="33"/>
      <c r="K65" s="31"/>
      <c r="L65" s="31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</row>
    <row r="66" spans="4:27" x14ac:dyDescent="0.25">
      <c r="D66" s="33"/>
      <c r="K66" s="31"/>
      <c r="L66" s="31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4:27" x14ac:dyDescent="0.25">
      <c r="D67" s="33"/>
      <c r="K67" s="31"/>
      <c r="L67" s="31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4:27" x14ac:dyDescent="0.25">
      <c r="D68" s="33"/>
      <c r="K68" s="31"/>
      <c r="L68" s="31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4:27" x14ac:dyDescent="0.25">
      <c r="D69" s="33"/>
      <c r="K69" s="31"/>
      <c r="L69" s="31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4:27" x14ac:dyDescent="0.25">
      <c r="D70" s="33"/>
      <c r="K70" s="31"/>
      <c r="L70" s="31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4:27" x14ac:dyDescent="0.25">
      <c r="D71" s="33"/>
      <c r="K71" s="31"/>
      <c r="L71" s="31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4:27" x14ac:dyDescent="0.25">
      <c r="D72" s="33"/>
      <c r="K72" s="31"/>
      <c r="L72" s="31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4:27" x14ac:dyDescent="0.25">
      <c r="D73" s="33"/>
      <c r="K73" s="31"/>
      <c r="L73" s="31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4:27" x14ac:dyDescent="0.25">
      <c r="D74" s="33"/>
      <c r="K74" s="31"/>
      <c r="L74" s="31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4:27" x14ac:dyDescent="0.25">
      <c r="D75" s="33"/>
      <c r="K75" s="31"/>
      <c r="L75" s="31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4:27" x14ac:dyDescent="0.25">
      <c r="D76" s="33"/>
      <c r="K76" s="31"/>
      <c r="L76" s="31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4:27" x14ac:dyDescent="0.25">
      <c r="D77" s="33"/>
      <c r="K77" s="31"/>
      <c r="L77" s="31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4:27" x14ac:dyDescent="0.25">
      <c r="D78" s="33"/>
      <c r="K78" s="31"/>
      <c r="L78" s="31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4:27" x14ac:dyDescent="0.25">
      <c r="D79" s="33"/>
      <c r="K79" s="31"/>
      <c r="L79" s="31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4:27" x14ac:dyDescent="0.25">
      <c r="D80" s="33"/>
      <c r="K80" s="31"/>
      <c r="L80" s="31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4:27" x14ac:dyDescent="0.25">
      <c r="D81" s="33"/>
      <c r="K81" s="31"/>
      <c r="L81" s="31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4:27" x14ac:dyDescent="0.25">
      <c r="D82" s="33"/>
      <c r="K82" s="31"/>
      <c r="L82" s="31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4:27" x14ac:dyDescent="0.25">
      <c r="D83" s="33"/>
      <c r="K83" s="31"/>
      <c r="L83" s="31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</row>
    <row r="84" spans="4:27" x14ac:dyDescent="0.25">
      <c r="D84" s="33"/>
      <c r="K84" s="31"/>
      <c r="L84" s="31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4:27" x14ac:dyDescent="0.25">
      <c r="D85" s="33"/>
      <c r="K85" s="31"/>
      <c r="L85" s="31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4:27" x14ac:dyDescent="0.25">
      <c r="D86" s="33"/>
      <c r="K86" s="31"/>
      <c r="L86" s="31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4:27" x14ac:dyDescent="0.25">
      <c r="D87" s="33"/>
      <c r="K87" s="31"/>
      <c r="L87" s="31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4:27" x14ac:dyDescent="0.25">
      <c r="D88" s="33"/>
      <c r="K88" s="31"/>
      <c r="L88" s="31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4:27" x14ac:dyDescent="0.25">
      <c r="D89" s="33"/>
      <c r="K89" s="31"/>
      <c r="L89" s="31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4:27" x14ac:dyDescent="0.25">
      <c r="D90" s="33"/>
      <c r="K90" s="31"/>
      <c r="L90" s="31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4:27" x14ac:dyDescent="0.25">
      <c r="D91" s="33"/>
      <c r="K91" s="31"/>
      <c r="L91" s="31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4:27" x14ac:dyDescent="0.25">
      <c r="D92" s="33"/>
      <c r="K92" s="31"/>
      <c r="L92" s="31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4:27" x14ac:dyDescent="0.25">
      <c r="D93" s="33"/>
      <c r="K93" s="31"/>
      <c r="L93" s="31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4:27" x14ac:dyDescent="0.25">
      <c r="D94" s="33"/>
      <c r="K94" s="31"/>
      <c r="L94" s="31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4:27" x14ac:dyDescent="0.25">
      <c r="D95" s="33"/>
      <c r="K95" s="31"/>
      <c r="L95" s="31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4:27" x14ac:dyDescent="0.25">
      <c r="D96" s="33"/>
      <c r="K96" s="31"/>
      <c r="L96" s="31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4:27" x14ac:dyDescent="0.25">
      <c r="D97" s="33"/>
      <c r="K97" s="31"/>
      <c r="L97" s="31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4:27" x14ac:dyDescent="0.25">
      <c r="D98" s="33"/>
      <c r="K98" s="31"/>
      <c r="L98" s="31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4:27" x14ac:dyDescent="0.25">
      <c r="D99" s="33"/>
      <c r="K99" s="31"/>
      <c r="L99" s="31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4:27" x14ac:dyDescent="0.25">
      <c r="D100" s="33"/>
      <c r="K100" s="31"/>
      <c r="L100" s="31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4:27" x14ac:dyDescent="0.25">
      <c r="D101" s="33"/>
      <c r="K101" s="31"/>
      <c r="L101" s="31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4:27" x14ac:dyDescent="0.25">
      <c r="D102" s="33"/>
      <c r="K102" s="31"/>
      <c r="L102" s="31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4:27" x14ac:dyDescent="0.25">
      <c r="D103" s="33"/>
      <c r="K103" s="31"/>
      <c r="L103" s="31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4:27" x14ac:dyDescent="0.25">
      <c r="D104" s="33"/>
      <c r="K104" s="31"/>
      <c r="L104" s="31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4:27" x14ac:dyDescent="0.25">
      <c r="D105" s="33"/>
      <c r="K105" s="31"/>
      <c r="L105" s="31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4:27" x14ac:dyDescent="0.25">
      <c r="D106" s="33"/>
      <c r="K106" s="31"/>
      <c r="L106" s="31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4:27" x14ac:dyDescent="0.25">
      <c r="D107" s="33"/>
      <c r="K107" s="31"/>
      <c r="L107" s="31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4:27" x14ac:dyDescent="0.25">
      <c r="D108" s="33"/>
      <c r="K108" s="31"/>
      <c r="L108" s="31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4:27" x14ac:dyDescent="0.25">
      <c r="D109" s="33"/>
      <c r="K109" s="31"/>
      <c r="L109" s="31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4:27" x14ac:dyDescent="0.25">
      <c r="D110" s="33"/>
      <c r="K110" s="31"/>
      <c r="L110" s="31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4:27" x14ac:dyDescent="0.25">
      <c r="D111" s="33"/>
      <c r="K111" s="31"/>
      <c r="L111" s="31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4:27" x14ac:dyDescent="0.25">
      <c r="D112" s="33"/>
      <c r="K112" s="31"/>
      <c r="L112" s="31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4:12" x14ac:dyDescent="0.25">
      <c r="D113" s="33"/>
      <c r="K113" s="31"/>
      <c r="L113" s="31"/>
    </row>
    <row r="114" spans="4:12" x14ac:dyDescent="0.25">
      <c r="D114" s="33"/>
      <c r="K114" s="31"/>
      <c r="L114" s="31"/>
    </row>
    <row r="115" spans="4:12" x14ac:dyDescent="0.25">
      <c r="D115" s="33"/>
      <c r="K115" s="31"/>
      <c r="L115" s="31"/>
    </row>
    <row r="116" spans="4:12" x14ac:dyDescent="0.25">
      <c r="D116" s="33"/>
      <c r="K116" s="31"/>
      <c r="L116" s="31"/>
    </row>
    <row r="117" spans="4:12" x14ac:dyDescent="0.25">
      <c r="D117" s="33"/>
      <c r="K117" s="31"/>
      <c r="L117" s="31"/>
    </row>
    <row r="118" spans="4:12" x14ac:dyDescent="0.25">
      <c r="D118" s="33"/>
      <c r="K118" s="31"/>
      <c r="L118" s="31"/>
    </row>
    <row r="119" spans="4:12" x14ac:dyDescent="0.25">
      <c r="D119" s="33"/>
      <c r="K119" s="31"/>
      <c r="L119" s="31"/>
    </row>
    <row r="120" spans="4:12" x14ac:dyDescent="0.25">
      <c r="D120" s="33"/>
      <c r="K120" s="31"/>
      <c r="L120" s="31"/>
    </row>
    <row r="121" spans="4:12" x14ac:dyDescent="0.25">
      <c r="D121" s="33"/>
      <c r="K121" s="31"/>
      <c r="L121" s="31"/>
    </row>
    <row r="122" spans="4:12" x14ac:dyDescent="0.25">
      <c r="D122" s="33"/>
      <c r="K122" s="31"/>
      <c r="L122" s="31"/>
    </row>
    <row r="123" spans="4:12" x14ac:dyDescent="0.25">
      <c r="D123" s="33"/>
      <c r="K123" s="31"/>
      <c r="L123" s="31"/>
    </row>
    <row r="124" spans="4:12" x14ac:dyDescent="0.25">
      <c r="D124" s="33"/>
      <c r="K124" s="31"/>
      <c r="L124" s="31"/>
    </row>
    <row r="125" spans="4:12" x14ac:dyDescent="0.25">
      <c r="D125" s="33"/>
      <c r="K125" s="31"/>
      <c r="L125" s="31"/>
    </row>
    <row r="126" spans="4:12" x14ac:dyDescent="0.25">
      <c r="D126" s="33"/>
      <c r="K126" s="31"/>
      <c r="L126" s="31"/>
    </row>
    <row r="127" spans="4:12" x14ac:dyDescent="0.25">
      <c r="D127" s="33"/>
      <c r="K127" s="31"/>
      <c r="L127" s="31"/>
    </row>
    <row r="128" spans="4:12" x14ac:dyDescent="0.25">
      <c r="D128" s="33"/>
      <c r="K128" s="31"/>
      <c r="L128" s="31"/>
    </row>
    <row r="129" spans="4:12" x14ac:dyDescent="0.25">
      <c r="D129" s="33"/>
      <c r="K129" s="31"/>
      <c r="L129" s="31"/>
    </row>
    <row r="130" spans="4:12" x14ac:dyDescent="0.25">
      <c r="D130" s="33"/>
      <c r="K130" s="31"/>
      <c r="L130" s="31"/>
    </row>
    <row r="131" spans="4:12" x14ac:dyDescent="0.25">
      <c r="D131" s="33"/>
      <c r="K131" s="31"/>
      <c r="L131" s="31"/>
    </row>
    <row r="132" spans="4:12" x14ac:dyDescent="0.25">
      <c r="D132" s="33"/>
      <c r="K132" s="31"/>
      <c r="L132" s="31"/>
    </row>
    <row r="133" spans="4:12" x14ac:dyDescent="0.25">
      <c r="D133" s="33"/>
      <c r="K133" s="31"/>
      <c r="L133" s="31"/>
    </row>
    <row r="134" spans="4:12" x14ac:dyDescent="0.25">
      <c r="D134" s="33"/>
      <c r="K134" s="31"/>
      <c r="L134" s="31"/>
    </row>
    <row r="135" spans="4:12" x14ac:dyDescent="0.25">
      <c r="D135" s="33"/>
      <c r="K135" s="31"/>
      <c r="L135" s="31"/>
    </row>
    <row r="136" spans="4:12" x14ac:dyDescent="0.25">
      <c r="D136" s="33"/>
      <c r="K136" s="31"/>
      <c r="L136" s="31"/>
    </row>
    <row r="137" spans="4:12" x14ac:dyDescent="0.25">
      <c r="D137" s="33"/>
      <c r="K137" s="31"/>
      <c r="L137" s="31"/>
    </row>
    <row r="138" spans="4:12" x14ac:dyDescent="0.25">
      <c r="D138" s="33"/>
      <c r="K138" s="31"/>
      <c r="L138" s="31"/>
    </row>
    <row r="139" spans="4:12" x14ac:dyDescent="0.25">
      <c r="D139" s="33"/>
      <c r="K139" s="31"/>
      <c r="L139" s="31"/>
    </row>
    <row r="140" spans="4:12" x14ac:dyDescent="0.25">
      <c r="D140" s="33"/>
      <c r="K140" s="31"/>
      <c r="L140" s="31"/>
    </row>
    <row r="141" spans="4:12" x14ac:dyDescent="0.25">
      <c r="D141" s="33"/>
      <c r="K141" s="31"/>
      <c r="L141" s="31"/>
    </row>
    <row r="142" spans="4:12" x14ac:dyDescent="0.25">
      <c r="D142" s="33"/>
      <c r="K142" s="31"/>
      <c r="L142" s="31"/>
    </row>
    <row r="143" spans="4:12" x14ac:dyDescent="0.25">
      <c r="D143" s="33"/>
      <c r="K143" s="31"/>
      <c r="L143" s="31"/>
    </row>
    <row r="144" spans="4:12" x14ac:dyDescent="0.25">
      <c r="D144" s="33"/>
      <c r="K144" s="31"/>
      <c r="L144" s="31"/>
    </row>
    <row r="145" spans="4:12" x14ac:dyDescent="0.25">
      <c r="D145" s="33"/>
      <c r="K145" s="31"/>
      <c r="L145" s="31"/>
    </row>
    <row r="146" spans="4:12" x14ac:dyDescent="0.25">
      <c r="D146" s="33"/>
      <c r="K146" s="31"/>
      <c r="L146" s="31"/>
    </row>
    <row r="147" spans="4:12" x14ac:dyDescent="0.25">
      <c r="D147" s="33"/>
      <c r="K147" s="31"/>
      <c r="L147" s="31"/>
    </row>
    <row r="148" spans="4:12" x14ac:dyDescent="0.25">
      <c r="D148" s="33"/>
      <c r="K148" s="31"/>
      <c r="L148" s="31"/>
    </row>
    <row r="149" spans="4:12" x14ac:dyDescent="0.25">
      <c r="D149" s="33"/>
      <c r="K149" s="31"/>
      <c r="L149" s="31"/>
    </row>
    <row r="150" spans="4:12" x14ac:dyDescent="0.25">
      <c r="D150" s="33"/>
      <c r="K150" s="31"/>
      <c r="L150" s="31"/>
    </row>
    <row r="151" spans="4:12" x14ac:dyDescent="0.25">
      <c r="D151" s="33"/>
      <c r="K151" s="31"/>
      <c r="L151" s="31"/>
    </row>
    <row r="152" spans="4:12" x14ac:dyDescent="0.25">
      <c r="D152" s="33"/>
      <c r="K152" s="31"/>
      <c r="L152" s="31"/>
    </row>
    <row r="153" spans="4:12" x14ac:dyDescent="0.25">
      <c r="D153" s="33"/>
      <c r="K153" s="31"/>
      <c r="L153" s="31"/>
    </row>
    <row r="154" spans="4:12" x14ac:dyDescent="0.25">
      <c r="D154" s="33"/>
      <c r="K154" s="31"/>
      <c r="L154" s="31"/>
    </row>
    <row r="155" spans="4:12" x14ac:dyDescent="0.25">
      <c r="D155" s="33"/>
      <c r="K155" s="31"/>
      <c r="L155" s="31"/>
    </row>
    <row r="156" spans="4:12" x14ac:dyDescent="0.25">
      <c r="D156" s="33"/>
      <c r="K156" s="31"/>
      <c r="L156" s="31"/>
    </row>
    <row r="157" spans="4:12" x14ac:dyDescent="0.25">
      <c r="D157" s="33"/>
      <c r="K157" s="31"/>
      <c r="L157" s="31"/>
    </row>
    <row r="158" spans="4:12" x14ac:dyDescent="0.25">
      <c r="D158" s="33"/>
      <c r="K158" s="31"/>
      <c r="L158" s="31"/>
    </row>
    <row r="159" spans="4:12" x14ac:dyDescent="0.25">
      <c r="D159" s="33"/>
      <c r="K159" s="31"/>
      <c r="L159" s="31"/>
    </row>
    <row r="160" spans="4:12" x14ac:dyDescent="0.25">
      <c r="D160" s="33"/>
      <c r="K160" s="31"/>
      <c r="L160" s="31"/>
    </row>
    <row r="161" spans="4:12" x14ac:dyDescent="0.25">
      <c r="D161" s="33"/>
      <c r="K161" s="31"/>
      <c r="L161" s="31"/>
    </row>
    <row r="162" spans="4:12" x14ac:dyDescent="0.25">
      <c r="D162" s="33"/>
      <c r="K162" s="31"/>
      <c r="L162" s="31"/>
    </row>
    <row r="163" spans="4:12" x14ac:dyDescent="0.25">
      <c r="D163" s="33"/>
      <c r="K163" s="31"/>
      <c r="L163" s="31"/>
    </row>
    <row r="164" spans="4:12" x14ac:dyDescent="0.25">
      <c r="D164" s="33"/>
      <c r="K164" s="31"/>
      <c r="L164" s="31"/>
    </row>
    <row r="165" spans="4:12" x14ac:dyDescent="0.25">
      <c r="D165" s="33"/>
      <c r="K165" s="31"/>
      <c r="L165" s="31"/>
    </row>
    <row r="166" spans="4:12" x14ac:dyDescent="0.25">
      <c r="D166" s="33"/>
      <c r="K166" s="31"/>
      <c r="L166" s="31"/>
    </row>
    <row r="167" spans="4:12" x14ac:dyDescent="0.25">
      <c r="D167" s="33"/>
      <c r="K167" s="31"/>
      <c r="L167" s="31"/>
    </row>
    <row r="168" spans="4:12" x14ac:dyDescent="0.25">
      <c r="D168" s="33"/>
      <c r="K168" s="31"/>
      <c r="L168" s="31"/>
    </row>
    <row r="169" spans="4:12" x14ac:dyDescent="0.25">
      <c r="D169" s="33"/>
    </row>
    <row r="170" spans="4:12" x14ac:dyDescent="0.25">
      <c r="D170" s="33"/>
    </row>
    <row r="171" spans="4:12" x14ac:dyDescent="0.25">
      <c r="D171" s="33"/>
    </row>
    <row r="172" spans="4:12" x14ac:dyDescent="0.25">
      <c r="D172" s="33"/>
    </row>
    <row r="173" spans="4:12" x14ac:dyDescent="0.25">
      <c r="D173" s="33"/>
    </row>
    <row r="174" spans="4:12" x14ac:dyDescent="0.25">
      <c r="D174" s="33"/>
    </row>
  </sheetData>
  <sortState ref="A10:AA47">
    <sortCondition ref="A10:A47"/>
  </sortState>
  <pageMargins left="0.7" right="0.7" top="0.75" bottom="0.75" header="0.3" footer="0.3"/>
  <pageSetup paperSize="5" scale="4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A0000"/>
    <pageSetUpPr fitToPage="1"/>
  </sheetPr>
  <dimension ref="A1:AA226"/>
  <sheetViews>
    <sheetView topLeftCell="M1" workbookViewId="0">
      <pane ySplit="4" topLeftCell="A116" activePane="bottomLeft" state="frozen"/>
      <selection activeCell="S1" sqref="S1:S1048576"/>
      <selection pane="bottomLeft" activeCell="U127" sqref="U127"/>
    </sheetView>
  </sheetViews>
  <sheetFormatPr defaultRowHeight="15" x14ac:dyDescent="0.25"/>
  <cols>
    <col min="1" max="1" width="42" style="27" customWidth="1"/>
    <col min="2" max="2" width="16.85546875" style="27" customWidth="1"/>
    <col min="3" max="3" width="9.140625" style="27"/>
    <col min="4" max="4" width="10.28515625" style="27" customWidth="1"/>
    <col min="5" max="5" width="16.85546875" style="31" customWidth="1"/>
    <col min="6" max="6" width="14.42578125" style="31" bestFit="1" customWidth="1"/>
    <col min="7" max="7" width="11.7109375" style="31" bestFit="1" customWidth="1"/>
    <col min="8" max="8" width="10.7109375" style="31" bestFit="1" customWidth="1"/>
    <col min="9" max="9" width="14.28515625" style="31" bestFit="1" customWidth="1"/>
    <col min="10" max="10" width="11.7109375" style="31" bestFit="1" customWidth="1"/>
    <col min="11" max="11" width="11.7109375" style="27" bestFit="1" customWidth="1"/>
    <col min="12" max="12" width="10.5703125" style="27" bestFit="1" customWidth="1"/>
    <col min="13" max="19" width="9.42578125" style="27" bestFit="1" customWidth="1"/>
    <col min="20" max="20" width="11.42578125" style="27" customWidth="1"/>
    <col min="21" max="22" width="9.42578125" style="27" bestFit="1" customWidth="1"/>
    <col min="23" max="23" width="10.42578125" style="27" customWidth="1"/>
    <col min="24" max="24" width="12.28515625" style="27" customWidth="1"/>
    <col min="25" max="25" width="11.42578125" style="27" customWidth="1"/>
    <col min="26" max="26" width="11.85546875" style="27" customWidth="1"/>
    <col min="27" max="16384" width="9.140625" style="27"/>
  </cols>
  <sheetData>
    <row r="1" spans="1:27" ht="18.75" x14ac:dyDescent="0.3">
      <c r="A1" s="1" t="s">
        <v>88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4" t="s">
        <v>58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7" t="str">
        <f>CT!A3</f>
        <v>As of and for the 12-Month Period Ending December 31, 2018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75" x14ac:dyDescent="0.25">
      <c r="A4" s="15" t="s">
        <v>59</v>
      </c>
      <c r="B4" s="15" t="s">
        <v>60</v>
      </c>
      <c r="C4" s="15" t="s">
        <v>61</v>
      </c>
      <c r="D4" s="15" t="s">
        <v>62</v>
      </c>
      <c r="E4" s="15" t="s">
        <v>63</v>
      </c>
      <c r="F4" s="15" t="s">
        <v>64</v>
      </c>
      <c r="G4" s="15" t="s">
        <v>65</v>
      </c>
      <c r="H4" s="15" t="s">
        <v>66</v>
      </c>
      <c r="I4" s="15" t="s">
        <v>67</v>
      </c>
      <c r="J4" s="15" t="s">
        <v>68</v>
      </c>
      <c r="K4" s="15" t="s">
        <v>69</v>
      </c>
      <c r="L4" s="15" t="s">
        <v>70</v>
      </c>
      <c r="M4" s="15" t="s">
        <v>71</v>
      </c>
      <c r="N4" s="15" t="s">
        <v>72</v>
      </c>
      <c r="O4" s="15" t="s">
        <v>73</v>
      </c>
      <c r="P4" s="15" t="s">
        <v>74</v>
      </c>
      <c r="Q4" s="15" t="s">
        <v>75</v>
      </c>
      <c r="R4" s="15" t="s">
        <v>76</v>
      </c>
      <c r="S4" s="15" t="s">
        <v>77</v>
      </c>
      <c r="T4" s="15" t="s">
        <v>78</v>
      </c>
      <c r="U4" s="15" t="s">
        <v>79</v>
      </c>
      <c r="V4" s="15" t="s">
        <v>80</v>
      </c>
      <c r="W4" s="15" t="s">
        <v>81</v>
      </c>
      <c r="X4" s="15" t="s">
        <v>101</v>
      </c>
      <c r="Y4" s="15" t="s">
        <v>83</v>
      </c>
      <c r="Z4" s="15" t="s">
        <v>84</v>
      </c>
      <c r="AA4" s="15" t="s">
        <v>85</v>
      </c>
    </row>
    <row r="5" spans="1:27" x14ac:dyDescent="0.25">
      <c r="A5" s="9"/>
      <c r="B5" s="9"/>
      <c r="C5" s="9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x14ac:dyDescent="0.25">
      <c r="A6" s="12" t="s">
        <v>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4">
        <f>CT!M6</f>
        <v>4.5</v>
      </c>
      <c r="N6" s="24">
        <f>CT!N6</f>
        <v>0.67</v>
      </c>
      <c r="O6" s="24">
        <f>CT!O6</f>
        <v>3.83</v>
      </c>
      <c r="P6" s="24">
        <f>CT!P6</f>
        <v>1.23</v>
      </c>
      <c r="Q6" s="24">
        <f>CT!Q6</f>
        <v>10.8</v>
      </c>
      <c r="R6" s="24">
        <f>CT!R6</f>
        <v>0.15</v>
      </c>
      <c r="S6" s="24">
        <f>CT!S6</f>
        <v>66.19</v>
      </c>
      <c r="T6" s="24">
        <f>CT!T6</f>
        <v>1.24</v>
      </c>
      <c r="U6" s="24">
        <f>CT!U6</f>
        <v>155.33000000000001</v>
      </c>
      <c r="V6" s="24">
        <f>CT!V6</f>
        <v>0.73</v>
      </c>
      <c r="W6" s="24">
        <f>CT!W6</f>
        <v>0.8</v>
      </c>
      <c r="X6" s="24">
        <f>CT!X6</f>
        <v>11.43</v>
      </c>
      <c r="Y6" s="24">
        <f>CT!Y6</f>
        <v>15.69</v>
      </c>
      <c r="Z6" s="24">
        <f>CT!Z6</f>
        <v>16.77</v>
      </c>
      <c r="AA6" s="24">
        <f>CT!AA6</f>
        <v>15.67</v>
      </c>
    </row>
    <row r="7" spans="1:27" s="28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7" s="28" customFormat="1" x14ac:dyDescent="0.25">
      <c r="A8" s="20" t="s">
        <v>89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>AVERAGE(M10:M126)</f>
        <v>4.0710201507466159</v>
      </c>
      <c r="N8" s="22">
        <f t="shared" ref="N8:AA8" si="0">AVERAGE(N10:N126)</f>
        <v>0.78632540784224791</v>
      </c>
      <c r="O8" s="22">
        <f t="shared" si="0"/>
        <v>3.2846947429043691</v>
      </c>
      <c r="P8" s="22">
        <f t="shared" si="0"/>
        <v>0.69101541920265985</v>
      </c>
      <c r="Q8" s="22">
        <f t="shared" si="0"/>
        <v>6.485366042803987</v>
      </c>
      <c r="R8" s="22">
        <f t="shared" si="0"/>
        <v>3.3724690498251997E-2</v>
      </c>
      <c r="S8" s="22">
        <f t="shared" si="0"/>
        <v>74.03712042243852</v>
      </c>
      <c r="T8" s="22">
        <f t="shared" si="0"/>
        <v>0.87413751251733429</v>
      </c>
      <c r="U8" s="22">
        <f t="shared" si="0"/>
        <v>232.4263197775573</v>
      </c>
      <c r="V8" s="22">
        <f t="shared" si="0"/>
        <v>0.43352048305952839</v>
      </c>
      <c r="W8" s="22">
        <f t="shared" si="0"/>
        <v>0.52832275350004088</v>
      </c>
      <c r="X8" s="22">
        <f t="shared" si="0"/>
        <v>10.966307968312027</v>
      </c>
      <c r="Y8" s="22">
        <f t="shared" si="0"/>
        <v>15.899966423466145</v>
      </c>
      <c r="Z8" s="22">
        <f t="shared" si="0"/>
        <v>16.943706550699325</v>
      </c>
      <c r="AA8" s="22">
        <f t="shared" si="0"/>
        <v>15.866362564922296</v>
      </c>
    </row>
    <row r="9" spans="1:2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27" t="s">
        <v>103</v>
      </c>
      <c r="B10" s="27" t="s">
        <v>104</v>
      </c>
      <c r="C10" s="37" t="s">
        <v>105</v>
      </c>
      <c r="D10" s="38">
        <v>43465</v>
      </c>
      <c r="E10" s="36">
        <v>314124</v>
      </c>
      <c r="F10" s="36">
        <v>242424</v>
      </c>
      <c r="G10" s="36">
        <v>1519</v>
      </c>
      <c r="H10" s="36">
        <v>0</v>
      </c>
      <c r="I10" s="36">
        <v>33134</v>
      </c>
      <c r="J10" s="36">
        <v>1548</v>
      </c>
      <c r="K10" s="36">
        <v>670</v>
      </c>
      <c r="L10" s="36">
        <v>0</v>
      </c>
      <c r="M10" s="35">
        <v>4.2834363843229202</v>
      </c>
      <c r="N10" s="35">
        <v>0.63309196702090698</v>
      </c>
      <c r="O10" s="35">
        <v>3.6503444173020099</v>
      </c>
      <c r="P10" s="35">
        <v>0.46627872276932297</v>
      </c>
      <c r="Q10" s="35">
        <v>4.44943599563035</v>
      </c>
      <c r="R10" s="35">
        <v>-8.3011456411099301E-4</v>
      </c>
      <c r="S10" s="35">
        <v>81.770052060354701</v>
      </c>
      <c r="T10" s="35">
        <v>0.62268644724382305</v>
      </c>
      <c r="U10" s="35">
        <v>98.126614987080103</v>
      </c>
      <c r="V10" s="35">
        <v>0.49279902204225101</v>
      </c>
      <c r="W10" s="35">
        <v>0.63457447026559499</v>
      </c>
      <c r="X10" s="35">
        <v>10.2005515734068</v>
      </c>
      <c r="Y10" s="35">
        <v>14.3897688971189</v>
      </c>
      <c r="Z10" s="35">
        <v>15.1532704227536</v>
      </c>
      <c r="AA10" s="29">
        <v>14.3897688971189</v>
      </c>
    </row>
    <row r="11" spans="1:27" x14ac:dyDescent="0.25">
      <c r="A11" s="27" t="s">
        <v>106</v>
      </c>
      <c r="B11" s="27" t="s">
        <v>107</v>
      </c>
      <c r="C11" s="37" t="s">
        <v>105</v>
      </c>
      <c r="D11" s="38">
        <v>43465</v>
      </c>
      <c r="E11" s="36">
        <v>579759</v>
      </c>
      <c r="F11" s="36">
        <v>490219</v>
      </c>
      <c r="G11" s="36">
        <v>3855</v>
      </c>
      <c r="H11" s="36">
        <v>213</v>
      </c>
      <c r="I11" s="36">
        <v>53754</v>
      </c>
      <c r="J11" s="36">
        <v>2325</v>
      </c>
      <c r="K11" s="36">
        <v>3579</v>
      </c>
      <c r="L11" s="36">
        <v>0</v>
      </c>
      <c r="M11" s="35">
        <v>4.11538523670065</v>
      </c>
      <c r="N11" s="35">
        <v>0.84632335935212899</v>
      </c>
      <c r="O11" s="35">
        <v>3.2690618773485198</v>
      </c>
      <c r="P11" s="35">
        <v>0.44529308183392602</v>
      </c>
      <c r="Q11" s="35">
        <v>4.5543314322983299</v>
      </c>
      <c r="R11" s="35">
        <v>3.6589938283535899E-3</v>
      </c>
      <c r="S11" s="35">
        <v>82.334317145157002</v>
      </c>
      <c r="T11" s="35">
        <v>0.78024749329047904</v>
      </c>
      <c r="U11" s="35">
        <v>165.806451612903</v>
      </c>
      <c r="V11" s="35">
        <v>0.43776810709277503</v>
      </c>
      <c r="W11" s="35">
        <v>0.47057728194561999</v>
      </c>
      <c r="X11" s="35">
        <v>8.4603619901593206</v>
      </c>
      <c r="Y11" s="35">
        <v>13.5587570415729</v>
      </c>
      <c r="Z11" s="35">
        <v>14.7562796404351</v>
      </c>
      <c r="AA11" s="29">
        <v>13.5587570415729</v>
      </c>
    </row>
    <row r="12" spans="1:27" x14ac:dyDescent="0.25">
      <c r="A12" s="27" t="s">
        <v>108</v>
      </c>
      <c r="B12" s="27" t="s">
        <v>109</v>
      </c>
      <c r="C12" s="37" t="s">
        <v>105</v>
      </c>
      <c r="D12" s="38">
        <v>43465</v>
      </c>
      <c r="E12" s="36">
        <v>240252</v>
      </c>
      <c r="F12" s="36">
        <v>185448</v>
      </c>
      <c r="G12" s="36">
        <v>2009</v>
      </c>
      <c r="H12" s="36">
        <v>0</v>
      </c>
      <c r="I12" s="36">
        <v>21714</v>
      </c>
      <c r="J12" s="36">
        <v>4669</v>
      </c>
      <c r="K12" s="36">
        <v>1263</v>
      </c>
      <c r="L12" s="36">
        <v>0</v>
      </c>
      <c r="M12" s="35">
        <v>5.7094292838130096</v>
      </c>
      <c r="N12" s="35">
        <v>1.6167471193720599</v>
      </c>
      <c r="O12" s="35">
        <v>4.0926821644409603</v>
      </c>
      <c r="P12" s="35">
        <v>-2.5537747302673299</v>
      </c>
      <c r="Q12" s="35">
        <v>-26.069435350606401</v>
      </c>
      <c r="R12" s="35">
        <v>0.42940871944680697</v>
      </c>
      <c r="S12" s="35">
        <v>151.94436819471099</v>
      </c>
      <c r="T12" s="35">
        <v>1.0717124460542999</v>
      </c>
      <c r="U12" s="35">
        <v>43.028485757121402</v>
      </c>
      <c r="V12" s="35">
        <v>1.9433761217388399</v>
      </c>
      <c r="W12" s="35">
        <v>2.4907045349066701</v>
      </c>
      <c r="X12" s="35">
        <v>8.9489640372316401</v>
      </c>
      <c r="Y12" s="35">
        <v>11.306635392345701</v>
      </c>
      <c r="Z12" s="35">
        <v>12.4934097976135</v>
      </c>
      <c r="AA12" s="29">
        <v>11.306635392345701</v>
      </c>
    </row>
    <row r="13" spans="1:27" x14ac:dyDescent="0.25">
      <c r="A13" s="27" t="s">
        <v>110</v>
      </c>
      <c r="B13" s="27" t="s">
        <v>111</v>
      </c>
      <c r="C13" s="37" t="s">
        <v>105</v>
      </c>
      <c r="D13" s="38">
        <v>43465</v>
      </c>
      <c r="E13" s="36">
        <v>441932</v>
      </c>
      <c r="F13" s="36">
        <v>303606</v>
      </c>
      <c r="G13" s="36">
        <v>2956</v>
      </c>
      <c r="H13" s="36">
        <v>20</v>
      </c>
      <c r="I13" s="36">
        <v>56191</v>
      </c>
      <c r="J13" s="36">
        <v>770</v>
      </c>
      <c r="K13" s="36">
        <v>1245</v>
      </c>
      <c r="L13" s="36">
        <v>0</v>
      </c>
      <c r="M13" s="35">
        <v>3.5390951009822098</v>
      </c>
      <c r="N13" s="35">
        <v>0.63034530076582496</v>
      </c>
      <c r="O13" s="35">
        <v>2.9087498002163898</v>
      </c>
      <c r="P13" s="35">
        <v>0.63074377324422704</v>
      </c>
      <c r="Q13" s="35">
        <v>4.8902632884440598</v>
      </c>
      <c r="R13" s="35">
        <v>2.86543507538141E-2</v>
      </c>
      <c r="S13" s="35">
        <v>78.792926704254199</v>
      </c>
      <c r="T13" s="35">
        <v>0.96424214351419901</v>
      </c>
      <c r="U13" s="35">
        <v>383.89610389610402</v>
      </c>
      <c r="V13" s="35">
        <v>0.178760533294715</v>
      </c>
      <c r="W13" s="35">
        <v>0.25117268285045102</v>
      </c>
      <c r="X13" s="35">
        <v>12.5605491457707</v>
      </c>
      <c r="Y13" s="35">
        <v>20.227386810392499</v>
      </c>
      <c r="Z13" s="35">
        <v>21.8369747221785</v>
      </c>
      <c r="AA13" s="29">
        <v>20.227386810392499</v>
      </c>
    </row>
    <row r="14" spans="1:27" x14ac:dyDescent="0.25">
      <c r="A14" s="27" t="s">
        <v>112</v>
      </c>
      <c r="B14" s="27" t="s">
        <v>113</v>
      </c>
      <c r="C14" s="37" t="s">
        <v>105</v>
      </c>
      <c r="D14" s="38">
        <v>43465</v>
      </c>
      <c r="E14" s="36">
        <v>1600728</v>
      </c>
      <c r="F14" s="36">
        <v>1224196</v>
      </c>
      <c r="G14" s="36">
        <v>12512</v>
      </c>
      <c r="H14" s="36">
        <v>1958</v>
      </c>
      <c r="I14" s="36">
        <v>160651</v>
      </c>
      <c r="J14" s="36">
        <v>9141</v>
      </c>
      <c r="K14" s="36">
        <v>4291</v>
      </c>
      <c r="L14" s="36">
        <v>0</v>
      </c>
      <c r="M14" s="35">
        <v>4.6478299016427798</v>
      </c>
      <c r="N14" s="35">
        <v>0.61306259960028997</v>
      </c>
      <c r="O14" s="35">
        <v>4.0347673020424901</v>
      </c>
      <c r="P14" s="35">
        <v>0.83482458802551895</v>
      </c>
      <c r="Q14" s="35">
        <v>8.3495584250901302</v>
      </c>
      <c r="R14" s="35">
        <v>0.24185726637122801</v>
      </c>
      <c r="S14" s="35">
        <v>71.801939473571494</v>
      </c>
      <c r="T14" s="35">
        <v>1.0117182067230099</v>
      </c>
      <c r="U14" s="35">
        <v>136.87780330379599</v>
      </c>
      <c r="V14" s="35">
        <v>0.69337201573284202</v>
      </c>
      <c r="W14" s="35">
        <v>0.73913971608496098</v>
      </c>
      <c r="X14" s="35">
        <v>9.4210771281641392</v>
      </c>
      <c r="Y14" s="35">
        <v>11.979186769076399</v>
      </c>
      <c r="Z14" s="35">
        <v>13.073240315463099</v>
      </c>
      <c r="AA14" s="29">
        <v>11.979186769076399</v>
      </c>
    </row>
    <row r="15" spans="1:27" x14ac:dyDescent="0.25">
      <c r="A15" s="27" t="s">
        <v>410</v>
      </c>
      <c r="B15" s="27" t="s">
        <v>7</v>
      </c>
      <c r="C15" s="37" t="s">
        <v>105</v>
      </c>
      <c r="D15" s="38">
        <v>43465</v>
      </c>
      <c r="E15" s="36">
        <v>627483</v>
      </c>
      <c r="F15" s="36">
        <v>513057</v>
      </c>
      <c r="G15" s="36">
        <v>5984</v>
      </c>
      <c r="H15" s="36">
        <v>0</v>
      </c>
      <c r="I15" s="36">
        <v>68221</v>
      </c>
      <c r="J15" s="36">
        <v>484</v>
      </c>
      <c r="K15" s="36">
        <v>1136</v>
      </c>
      <c r="L15" s="36">
        <v>0</v>
      </c>
      <c r="M15" s="35">
        <v>4.1986776640599404</v>
      </c>
      <c r="N15" s="35">
        <v>0.408454596276218</v>
      </c>
      <c r="O15" s="35">
        <v>3.7902230677837201</v>
      </c>
      <c r="P15" s="35">
        <v>0.61000437424411202</v>
      </c>
      <c r="Q15" s="35">
        <v>6.0555010014924804</v>
      </c>
      <c r="R15" s="35">
        <v>-2.3778518756804898E-2</v>
      </c>
      <c r="S15" s="35">
        <v>81.313678734012598</v>
      </c>
      <c r="T15" s="35">
        <v>1.15289543600602</v>
      </c>
      <c r="U15" s="35">
        <v>500</v>
      </c>
      <c r="V15" s="35">
        <v>7.7133563777823502E-2</v>
      </c>
      <c r="W15" s="35">
        <v>9.3248895559310305E-2</v>
      </c>
      <c r="X15" s="35">
        <v>11.4276183916708</v>
      </c>
      <c r="Y15" s="35">
        <v>14.6724378255447</v>
      </c>
      <c r="Z15" s="35">
        <v>15.9180088312214</v>
      </c>
      <c r="AA15" s="29">
        <v>14.6724378255447</v>
      </c>
    </row>
    <row r="16" spans="1:27" x14ac:dyDescent="0.25">
      <c r="A16" s="27" t="s">
        <v>114</v>
      </c>
      <c r="B16" s="27" t="s">
        <v>115</v>
      </c>
      <c r="C16" s="37" t="s">
        <v>105</v>
      </c>
      <c r="D16" s="38">
        <v>43465</v>
      </c>
      <c r="E16" s="36">
        <v>144420</v>
      </c>
      <c r="F16" s="36">
        <v>88416</v>
      </c>
      <c r="G16" s="36">
        <v>473</v>
      </c>
      <c r="H16" s="36">
        <v>0</v>
      </c>
      <c r="I16" s="36">
        <v>16330</v>
      </c>
      <c r="J16" s="36">
        <v>455</v>
      </c>
      <c r="K16" s="36">
        <v>1077</v>
      </c>
      <c r="L16" s="36">
        <v>0</v>
      </c>
      <c r="M16" s="35">
        <v>3.3210978456654399</v>
      </c>
      <c r="N16" s="35">
        <v>0.66731977715704704</v>
      </c>
      <c r="O16" s="35">
        <v>2.6537780685083998</v>
      </c>
      <c r="P16" s="35">
        <v>0.711309971963488</v>
      </c>
      <c r="Q16" s="35">
        <v>6.2901057650848404</v>
      </c>
      <c r="R16" s="35">
        <v>3.6330784526961099E-3</v>
      </c>
      <c r="S16" s="35">
        <v>64.8177083333333</v>
      </c>
      <c r="T16" s="35">
        <v>0.53212433484458099</v>
      </c>
      <c r="U16" s="35">
        <v>103.956043956044</v>
      </c>
      <c r="V16" s="35">
        <v>0.31505331671513598</v>
      </c>
      <c r="W16" s="35">
        <v>0.51187436015705001</v>
      </c>
      <c r="X16" s="35">
        <v>11.796207030013001</v>
      </c>
      <c r="Y16" s="35">
        <v>24.340060984463499</v>
      </c>
      <c r="Z16" s="35">
        <v>25.077682590387699</v>
      </c>
      <c r="AA16" s="29">
        <v>24.340060984463499</v>
      </c>
    </row>
    <row r="17" spans="1:27" x14ac:dyDescent="0.25">
      <c r="A17" s="27" t="s">
        <v>116</v>
      </c>
      <c r="B17" s="27" t="s">
        <v>117</v>
      </c>
      <c r="C17" s="37" t="s">
        <v>105</v>
      </c>
      <c r="D17" s="38">
        <v>43465</v>
      </c>
      <c r="E17" s="36">
        <v>273665</v>
      </c>
      <c r="F17" s="36">
        <v>232044</v>
      </c>
      <c r="G17" s="36">
        <v>1705</v>
      </c>
      <c r="H17" s="36">
        <v>0</v>
      </c>
      <c r="I17" s="36">
        <v>22155</v>
      </c>
      <c r="J17" s="36">
        <v>3086</v>
      </c>
      <c r="K17" s="36">
        <v>839</v>
      </c>
      <c r="L17" s="36">
        <v>0</v>
      </c>
      <c r="M17" s="35">
        <v>4.70927383603828</v>
      </c>
      <c r="N17" s="35">
        <v>0.91694404428864296</v>
      </c>
      <c r="O17" s="35">
        <v>3.7923297917496299</v>
      </c>
      <c r="P17" s="35">
        <v>0.61596768796158696</v>
      </c>
      <c r="Q17" s="35">
        <v>7.4606466207936704</v>
      </c>
      <c r="R17" s="35">
        <v>3.1046287274948701E-2</v>
      </c>
      <c r="S17" s="35">
        <v>77.062882690251698</v>
      </c>
      <c r="T17" s="35">
        <v>0.72941488519736997</v>
      </c>
      <c r="U17" s="35">
        <v>55.249513933895003</v>
      </c>
      <c r="V17" s="35">
        <v>1.12765607585917</v>
      </c>
      <c r="W17" s="35">
        <v>1.3202195517413999</v>
      </c>
      <c r="X17" s="35">
        <v>8.3052544284977792</v>
      </c>
      <c r="Y17" s="35">
        <v>11.803273466657499</v>
      </c>
      <c r="Z17" s="35">
        <v>12.708440617318701</v>
      </c>
      <c r="AA17" s="29">
        <v>11.803273466657499</v>
      </c>
    </row>
    <row r="18" spans="1:27" x14ac:dyDescent="0.25">
      <c r="A18" s="27" t="s">
        <v>118</v>
      </c>
      <c r="B18" s="27" t="s">
        <v>119</v>
      </c>
      <c r="C18" s="37" t="s">
        <v>105</v>
      </c>
      <c r="D18" s="38">
        <v>43465</v>
      </c>
      <c r="E18" s="36">
        <v>418121</v>
      </c>
      <c r="F18" s="36">
        <v>368667</v>
      </c>
      <c r="G18" s="36">
        <v>4795</v>
      </c>
      <c r="H18" s="36">
        <v>395</v>
      </c>
      <c r="I18" s="36">
        <v>37743</v>
      </c>
      <c r="J18" s="36">
        <v>3059</v>
      </c>
      <c r="K18" s="36">
        <v>1014</v>
      </c>
      <c r="L18" s="36">
        <v>0</v>
      </c>
      <c r="M18" s="35">
        <v>4.1975233293438201</v>
      </c>
      <c r="N18" s="35">
        <v>0.99875763033244003</v>
      </c>
      <c r="O18" s="35">
        <v>3.1987656990113802</v>
      </c>
      <c r="P18" s="35">
        <v>0.361398378564802</v>
      </c>
      <c r="Q18" s="35">
        <v>3.9952314978896202</v>
      </c>
      <c r="R18" s="35">
        <v>1.3492511931235599E-2</v>
      </c>
      <c r="S18" s="35">
        <v>86.600351082504403</v>
      </c>
      <c r="T18" s="35">
        <v>1.2839325018341901</v>
      </c>
      <c r="U18" s="35">
        <v>156.75057208237999</v>
      </c>
      <c r="V18" s="35">
        <v>0.82607666201888896</v>
      </c>
      <c r="W18" s="35">
        <v>0.81909270554969404</v>
      </c>
      <c r="X18" s="35">
        <v>8.7708430871178003</v>
      </c>
      <c r="Y18" s="35">
        <v>11.4113373046491</v>
      </c>
      <c r="Z18" s="35">
        <v>12.8360754570814</v>
      </c>
      <c r="AA18" s="29">
        <v>11.4113373046491</v>
      </c>
    </row>
    <row r="19" spans="1:27" x14ac:dyDescent="0.25">
      <c r="A19" s="27" t="s">
        <v>120</v>
      </c>
      <c r="B19" s="27" t="s">
        <v>121</v>
      </c>
      <c r="C19" s="37" t="s">
        <v>105</v>
      </c>
      <c r="D19" s="38">
        <v>43465</v>
      </c>
      <c r="E19" s="36">
        <v>1682487</v>
      </c>
      <c r="F19" s="36">
        <v>1347037</v>
      </c>
      <c r="G19" s="36">
        <v>9320</v>
      </c>
      <c r="H19" s="36">
        <v>461</v>
      </c>
      <c r="I19" s="36">
        <v>156073</v>
      </c>
      <c r="J19" s="36">
        <v>4793</v>
      </c>
      <c r="K19" s="36">
        <v>1616</v>
      </c>
      <c r="L19" s="36">
        <v>0</v>
      </c>
      <c r="M19" s="35">
        <v>4.2488630142593102</v>
      </c>
      <c r="N19" s="35">
        <v>0.85812616703692002</v>
      </c>
      <c r="O19" s="35">
        <v>3.39073684722239</v>
      </c>
      <c r="P19" s="35">
        <v>0.55456859648063495</v>
      </c>
      <c r="Q19" s="35">
        <v>5.56759474801928</v>
      </c>
      <c r="R19" s="35">
        <v>2.74008671775317E-2</v>
      </c>
      <c r="S19" s="35">
        <v>86.698092761161703</v>
      </c>
      <c r="T19" s="35">
        <v>0.68713472927850106</v>
      </c>
      <c r="U19" s="35">
        <v>194.45023993323599</v>
      </c>
      <c r="V19" s="35">
        <v>0.31227581550407202</v>
      </c>
      <c r="W19" s="35">
        <v>0.35337304264290298</v>
      </c>
      <c r="X19" s="35">
        <v>8.8607346068090909</v>
      </c>
      <c r="Y19" s="35">
        <v>10.3310145338654</v>
      </c>
      <c r="Z19" s="35">
        <v>11.0762252494841</v>
      </c>
      <c r="AA19" s="29">
        <v>10.3310145338654</v>
      </c>
    </row>
    <row r="20" spans="1:27" x14ac:dyDescent="0.25">
      <c r="A20" s="27" t="s">
        <v>122</v>
      </c>
      <c r="B20" s="27" t="s">
        <v>123</v>
      </c>
      <c r="C20" s="37" t="s">
        <v>105</v>
      </c>
      <c r="D20" s="38">
        <v>43465</v>
      </c>
      <c r="E20" s="36">
        <v>3030371</v>
      </c>
      <c r="F20" s="36">
        <v>2627274</v>
      </c>
      <c r="G20" s="36">
        <v>17939</v>
      </c>
      <c r="H20" s="36">
        <v>0</v>
      </c>
      <c r="I20" s="36">
        <v>196317</v>
      </c>
      <c r="J20" s="36">
        <v>1170</v>
      </c>
      <c r="K20" s="36">
        <v>675</v>
      </c>
      <c r="L20" s="36">
        <v>0</v>
      </c>
      <c r="M20" s="35">
        <v>3.5620719751704901</v>
      </c>
      <c r="N20" s="35">
        <v>1.3524045443516099</v>
      </c>
      <c r="O20" s="35">
        <v>2.20966743081887</v>
      </c>
      <c r="P20" s="35">
        <v>0.80014458544998002</v>
      </c>
      <c r="Q20" s="35">
        <v>12.3800417021019</v>
      </c>
      <c r="R20" s="35">
        <v>1.19917458415024E-3</v>
      </c>
      <c r="S20" s="35">
        <v>49.734599168916297</v>
      </c>
      <c r="T20" s="35">
        <v>0.67816844995091097</v>
      </c>
      <c r="U20" s="35">
        <v>500</v>
      </c>
      <c r="V20" s="35">
        <v>3.8609133997124401E-2</v>
      </c>
      <c r="W20" s="35">
        <v>4.4230842658039303E-2</v>
      </c>
      <c r="X20" s="35">
        <v>6.77817599268593</v>
      </c>
      <c r="Y20" s="35">
        <v>10.503054317230999</v>
      </c>
      <c r="Z20" s="35">
        <v>11.457877436979301</v>
      </c>
      <c r="AA20" s="29">
        <v>10.503054317230999</v>
      </c>
    </row>
    <row r="21" spans="1:27" x14ac:dyDescent="0.25">
      <c r="A21" s="27" t="s">
        <v>124</v>
      </c>
      <c r="B21" s="27" t="s">
        <v>125</v>
      </c>
      <c r="C21" s="37" t="s">
        <v>105</v>
      </c>
      <c r="D21" s="38">
        <v>43465</v>
      </c>
      <c r="E21" s="36">
        <v>12187936</v>
      </c>
      <c r="F21" s="36">
        <v>9078017</v>
      </c>
      <c r="G21" s="36">
        <v>61469</v>
      </c>
      <c r="H21" s="36">
        <v>1541</v>
      </c>
      <c r="I21" s="36">
        <v>1545282</v>
      </c>
      <c r="J21" s="36">
        <v>52116</v>
      </c>
      <c r="K21" s="36">
        <v>24686</v>
      </c>
      <c r="L21" s="36">
        <v>19690</v>
      </c>
      <c r="M21" s="35">
        <v>4.4228995231327897</v>
      </c>
      <c r="N21" s="35">
        <v>1.0070699396532099</v>
      </c>
      <c r="O21" s="35">
        <v>3.41582958347959</v>
      </c>
      <c r="P21" s="35">
        <v>0.92994769720092696</v>
      </c>
      <c r="Q21" s="35">
        <v>7.4160274024368498</v>
      </c>
      <c r="R21" s="35">
        <v>0.180043982367984</v>
      </c>
      <c r="S21" s="35">
        <v>63.288796692998403</v>
      </c>
      <c r="T21" s="35">
        <v>0.67256517489057899</v>
      </c>
      <c r="U21" s="35">
        <v>117.946503952721</v>
      </c>
      <c r="V21" s="35">
        <v>0.44024681455498299</v>
      </c>
      <c r="W21" s="35">
        <v>0.57022900412561495</v>
      </c>
      <c r="X21" s="35">
        <v>9.0362635804718199</v>
      </c>
      <c r="Y21" s="35">
        <v>11.5742944418259</v>
      </c>
      <c r="Z21" s="35">
        <v>12.210824561751901</v>
      </c>
      <c r="AA21" s="29">
        <v>11.5742944418259</v>
      </c>
    </row>
    <row r="22" spans="1:27" x14ac:dyDescent="0.25">
      <c r="A22" s="27" t="s">
        <v>126</v>
      </c>
      <c r="B22" s="27" t="s">
        <v>127</v>
      </c>
      <c r="C22" s="37" t="s">
        <v>105</v>
      </c>
      <c r="D22" s="38">
        <v>43465</v>
      </c>
      <c r="E22" s="36">
        <v>486825</v>
      </c>
      <c r="F22" s="36">
        <v>409413</v>
      </c>
      <c r="G22" s="36">
        <v>4229</v>
      </c>
      <c r="H22" s="36">
        <v>0</v>
      </c>
      <c r="I22" s="36">
        <v>41525</v>
      </c>
      <c r="J22" s="36">
        <v>1436</v>
      </c>
      <c r="K22" s="36">
        <v>1868</v>
      </c>
      <c r="L22" s="36">
        <v>0</v>
      </c>
      <c r="M22" s="35">
        <v>4.2730546785935504</v>
      </c>
      <c r="N22" s="35">
        <v>0.95863712093248099</v>
      </c>
      <c r="O22" s="35">
        <v>3.3144175576610699</v>
      </c>
      <c r="P22" s="35">
        <v>0.71547015880798703</v>
      </c>
      <c r="Q22" s="35">
        <v>8.3896050746879496</v>
      </c>
      <c r="R22" s="35">
        <v>1.7602384268095401E-3</v>
      </c>
      <c r="S22" s="35">
        <v>72.501252505010001</v>
      </c>
      <c r="T22" s="35">
        <v>1.0223816730409401</v>
      </c>
      <c r="U22" s="35">
        <v>294.49860724233997</v>
      </c>
      <c r="V22" s="35">
        <v>0.29497252606172703</v>
      </c>
      <c r="W22" s="35">
        <v>0.34716010463154101</v>
      </c>
      <c r="X22" s="35">
        <v>8.6822133468401503</v>
      </c>
      <c r="Y22" s="35">
        <v>11.5311872780608</v>
      </c>
      <c r="Z22" s="35">
        <v>12.697126094532299</v>
      </c>
      <c r="AA22" s="29">
        <v>11.5311872780608</v>
      </c>
    </row>
    <row r="23" spans="1:27" x14ac:dyDescent="0.25">
      <c r="A23" s="27" t="s">
        <v>128</v>
      </c>
      <c r="B23" s="27" t="s">
        <v>109</v>
      </c>
      <c r="C23" s="37" t="s">
        <v>105</v>
      </c>
      <c r="D23" s="38">
        <v>43465</v>
      </c>
      <c r="E23" s="36">
        <v>2805410</v>
      </c>
      <c r="F23" s="36">
        <v>2320810</v>
      </c>
      <c r="G23" s="36">
        <v>19335</v>
      </c>
      <c r="H23" s="36">
        <v>3649</v>
      </c>
      <c r="I23" s="36">
        <v>350458</v>
      </c>
      <c r="J23" s="36">
        <v>10594</v>
      </c>
      <c r="K23" s="36">
        <v>9</v>
      </c>
      <c r="L23" s="36">
        <v>0</v>
      </c>
      <c r="M23" s="35">
        <v>3.98916156405188</v>
      </c>
      <c r="N23" s="35">
        <v>1.0286099995178599</v>
      </c>
      <c r="O23" s="35">
        <v>2.9605515645340099</v>
      </c>
      <c r="P23" s="35">
        <v>1.04590797971108</v>
      </c>
      <c r="Q23" s="35">
        <v>8.3526493646457602</v>
      </c>
      <c r="R23" s="35">
        <v>1.8676674780154799E-2</v>
      </c>
      <c r="S23" s="35">
        <v>57.943977032135102</v>
      </c>
      <c r="T23" s="35">
        <v>0.82623085321636103</v>
      </c>
      <c r="U23" s="35">
        <v>182.50896734000401</v>
      </c>
      <c r="V23" s="35">
        <v>0.50769762708481103</v>
      </c>
      <c r="W23" s="35">
        <v>0.45270699037880102</v>
      </c>
      <c r="X23" s="35">
        <v>12.474082848719901</v>
      </c>
      <c r="Y23" s="35">
        <v>15.0296094931839</v>
      </c>
      <c r="Z23" s="35">
        <v>15.873008949150901</v>
      </c>
      <c r="AA23" s="29">
        <v>15.0296094931839</v>
      </c>
    </row>
    <row r="24" spans="1:27" x14ac:dyDescent="0.25">
      <c r="A24" s="27" t="s">
        <v>129</v>
      </c>
      <c r="B24" s="27" t="s">
        <v>109</v>
      </c>
      <c r="C24" s="37" t="s">
        <v>105</v>
      </c>
      <c r="D24" s="38">
        <v>43465</v>
      </c>
      <c r="E24" s="36">
        <v>8421894</v>
      </c>
      <c r="F24" s="36">
        <v>6820658</v>
      </c>
      <c r="G24" s="36">
        <v>75312</v>
      </c>
      <c r="H24" s="36">
        <v>401</v>
      </c>
      <c r="I24" s="36">
        <v>773271</v>
      </c>
      <c r="J24" s="36">
        <v>14057</v>
      </c>
      <c r="K24" s="36">
        <v>22299</v>
      </c>
      <c r="L24" s="36">
        <v>0</v>
      </c>
      <c r="M24" s="35">
        <v>3.7197766166223398</v>
      </c>
      <c r="N24" s="35">
        <v>0.69222359127960498</v>
      </c>
      <c r="O24" s="35">
        <v>3.0275530253427299</v>
      </c>
      <c r="P24" s="35">
        <v>0.85073918356432798</v>
      </c>
      <c r="Q24" s="35">
        <v>9.5026648457133192</v>
      </c>
      <c r="R24" s="35">
        <v>-4.1304248497102798E-2</v>
      </c>
      <c r="S24" s="35">
        <v>69.623049333745001</v>
      </c>
      <c r="T24" s="35">
        <v>1.09211611999472</v>
      </c>
      <c r="U24" s="35">
        <v>500</v>
      </c>
      <c r="V24" s="35">
        <v>0.17167159786147901</v>
      </c>
      <c r="W24" s="35">
        <v>0.203843694215607</v>
      </c>
      <c r="X24" s="35">
        <v>8.9219789822143802</v>
      </c>
      <c r="Y24" s="35">
        <v>12.1321028803549</v>
      </c>
      <c r="Z24" s="35">
        <v>13.3783346547464</v>
      </c>
      <c r="AA24" s="29">
        <v>12.1321028803549</v>
      </c>
    </row>
    <row r="25" spans="1:27" x14ac:dyDescent="0.25">
      <c r="A25" s="27" t="s">
        <v>130</v>
      </c>
      <c r="B25" s="27" t="s">
        <v>131</v>
      </c>
      <c r="C25" s="37" t="s">
        <v>105</v>
      </c>
      <c r="D25" s="38">
        <v>43465</v>
      </c>
      <c r="E25" s="36">
        <v>612603</v>
      </c>
      <c r="F25" s="36">
        <v>465063</v>
      </c>
      <c r="G25" s="36">
        <v>4100</v>
      </c>
      <c r="H25" s="36">
        <v>0</v>
      </c>
      <c r="I25" s="36">
        <v>55792</v>
      </c>
      <c r="J25" s="36">
        <v>97</v>
      </c>
      <c r="K25" s="36">
        <v>229</v>
      </c>
      <c r="L25" s="36">
        <v>7</v>
      </c>
      <c r="M25" s="35">
        <v>3.8628962288753099</v>
      </c>
      <c r="N25" s="35">
        <v>0.588183463499939</v>
      </c>
      <c r="O25" s="35">
        <v>3.27471276537538</v>
      </c>
      <c r="P25" s="35">
        <v>0.54653209756822796</v>
      </c>
      <c r="Q25" s="35">
        <v>5.9465600023528902</v>
      </c>
      <c r="R25" s="35">
        <v>-1.0995007817674899E-2</v>
      </c>
      <c r="S25" s="35">
        <v>81.916062403867301</v>
      </c>
      <c r="T25" s="35">
        <v>0.87389670540942099</v>
      </c>
      <c r="U25" s="35">
        <v>500</v>
      </c>
      <c r="V25" s="35">
        <v>1.5834071984629501E-2</v>
      </c>
      <c r="W25" s="35">
        <v>2.0675117176759499E-2</v>
      </c>
      <c r="X25" s="35">
        <v>9.2112414081328904</v>
      </c>
      <c r="Y25" s="35">
        <v>13.814032532168</v>
      </c>
      <c r="Z25" s="35">
        <v>14.8522774003993</v>
      </c>
      <c r="AA25" s="29">
        <v>13.814032532168</v>
      </c>
    </row>
    <row r="26" spans="1:27" x14ac:dyDescent="0.25">
      <c r="A26" s="27" t="s">
        <v>132</v>
      </c>
      <c r="B26" s="27" t="s">
        <v>133</v>
      </c>
      <c r="C26" s="37" t="s">
        <v>105</v>
      </c>
      <c r="D26" s="38">
        <v>43465</v>
      </c>
      <c r="E26" s="36">
        <v>2176759</v>
      </c>
      <c r="F26" s="36">
        <v>1738974</v>
      </c>
      <c r="G26" s="36">
        <v>15677</v>
      </c>
      <c r="H26" s="36">
        <v>0</v>
      </c>
      <c r="I26" s="36">
        <v>283442</v>
      </c>
      <c r="J26" s="36">
        <v>5025</v>
      </c>
      <c r="K26" s="36">
        <v>1882</v>
      </c>
      <c r="L26" s="36">
        <v>0</v>
      </c>
      <c r="M26" s="35">
        <v>3.8146792308176001</v>
      </c>
      <c r="N26" s="35">
        <v>0.62940566828455502</v>
      </c>
      <c r="O26" s="35">
        <v>3.1852735625330402</v>
      </c>
      <c r="P26" s="35">
        <v>1.0026885615843799</v>
      </c>
      <c r="Q26" s="35">
        <v>8.0377281886259109</v>
      </c>
      <c r="R26" s="35">
        <v>2.09166738141707E-2</v>
      </c>
      <c r="S26" s="35">
        <v>76.065838868033495</v>
      </c>
      <c r="T26" s="35">
        <v>0.89345402590030698</v>
      </c>
      <c r="U26" s="35">
        <v>311.98009950248797</v>
      </c>
      <c r="V26" s="35">
        <v>0.23084778792691299</v>
      </c>
      <c r="W26" s="35">
        <v>0.28638173631109498</v>
      </c>
      <c r="X26" s="35">
        <v>11.586075774106</v>
      </c>
      <c r="Y26" s="35">
        <v>12.127360442722599</v>
      </c>
      <c r="Z26" s="35">
        <v>13.3605652362945</v>
      </c>
      <c r="AA26" s="29">
        <v>12.1224798163689</v>
      </c>
    </row>
    <row r="27" spans="1:27" x14ac:dyDescent="0.25">
      <c r="A27" s="27" t="s">
        <v>134</v>
      </c>
      <c r="B27" s="27" t="s">
        <v>135</v>
      </c>
      <c r="C27" s="37" t="s">
        <v>105</v>
      </c>
      <c r="D27" s="38">
        <v>43465</v>
      </c>
      <c r="E27" s="36">
        <v>4644193</v>
      </c>
      <c r="F27" s="36">
        <v>4136966</v>
      </c>
      <c r="G27" s="36">
        <v>38010</v>
      </c>
      <c r="H27" s="36">
        <v>2024</v>
      </c>
      <c r="I27" s="36">
        <v>533719</v>
      </c>
      <c r="J27" s="36">
        <v>17129</v>
      </c>
      <c r="K27" s="36">
        <v>9524</v>
      </c>
      <c r="L27" s="36">
        <v>2240</v>
      </c>
      <c r="M27" s="35">
        <v>4.7913422339712799</v>
      </c>
      <c r="N27" s="35">
        <v>1.0154933537319</v>
      </c>
      <c r="O27" s="35">
        <v>3.7758488802393799</v>
      </c>
      <c r="P27" s="35">
        <v>1.3337840865760699</v>
      </c>
      <c r="Q27" s="35">
        <v>12.324657063198501</v>
      </c>
      <c r="R27" s="35">
        <v>0.112506011542652</v>
      </c>
      <c r="S27" s="35">
        <v>49.945117755117103</v>
      </c>
      <c r="T27" s="35">
        <v>0.91042439525400898</v>
      </c>
      <c r="U27" s="35">
        <v>221.90437270126699</v>
      </c>
      <c r="V27" s="35">
        <v>0.412407494692835</v>
      </c>
      <c r="W27" s="35">
        <v>0.41027780758500199</v>
      </c>
      <c r="X27" s="35">
        <v>11.0187172176638</v>
      </c>
      <c r="Y27" s="35">
        <v>12.318007345885301</v>
      </c>
      <c r="Z27" s="35">
        <v>13.273128152025199</v>
      </c>
      <c r="AA27" s="29">
        <v>12.063047316143599</v>
      </c>
    </row>
    <row r="28" spans="1:27" x14ac:dyDescent="0.25">
      <c r="A28" s="27" t="s">
        <v>136</v>
      </c>
      <c r="B28" s="27" t="s">
        <v>137</v>
      </c>
      <c r="C28" s="37" t="s">
        <v>105</v>
      </c>
      <c r="D28" s="38">
        <v>43465</v>
      </c>
      <c r="E28" s="36">
        <v>3881689</v>
      </c>
      <c r="F28" s="36">
        <v>3007028</v>
      </c>
      <c r="G28" s="36">
        <v>32788</v>
      </c>
      <c r="H28" s="36">
        <v>0</v>
      </c>
      <c r="I28" s="36">
        <v>377672</v>
      </c>
      <c r="J28" s="36">
        <v>23155</v>
      </c>
      <c r="K28" s="36">
        <v>3524</v>
      </c>
      <c r="L28" s="36">
        <v>0</v>
      </c>
      <c r="M28" s="35">
        <v>4.1756652773106699</v>
      </c>
      <c r="N28" s="35">
        <v>0.83507635939590996</v>
      </c>
      <c r="O28" s="35">
        <v>3.3405889179147601</v>
      </c>
      <c r="P28" s="35">
        <v>1.0146797188911101</v>
      </c>
      <c r="Q28" s="35">
        <v>10.7976226753203</v>
      </c>
      <c r="R28" s="35">
        <v>2.58245105267246E-2</v>
      </c>
      <c r="S28" s="35">
        <v>63.269226093510703</v>
      </c>
      <c r="T28" s="35">
        <v>1.07861791634757</v>
      </c>
      <c r="U28" s="35">
        <v>141.60224573526199</v>
      </c>
      <c r="V28" s="35">
        <v>0.59651868039917699</v>
      </c>
      <c r="W28" s="35">
        <v>0.76172373591033105</v>
      </c>
      <c r="X28" s="35">
        <v>9.9084290737037506</v>
      </c>
      <c r="Y28" s="35">
        <v>12.5080270196245</v>
      </c>
      <c r="Z28" s="35">
        <v>13.621646058758101</v>
      </c>
      <c r="AA28" s="29">
        <v>12.5080270196245</v>
      </c>
    </row>
    <row r="29" spans="1:27" x14ac:dyDescent="0.25">
      <c r="A29" s="27" t="s">
        <v>138</v>
      </c>
      <c r="B29" s="27" t="s">
        <v>137</v>
      </c>
      <c r="C29" s="37" t="s">
        <v>105</v>
      </c>
      <c r="D29" s="38">
        <v>43465</v>
      </c>
      <c r="E29" s="36">
        <v>2101384</v>
      </c>
      <c r="F29" s="36">
        <v>1543004</v>
      </c>
      <c r="G29" s="36">
        <v>16768</v>
      </c>
      <c r="H29" s="36">
        <v>0</v>
      </c>
      <c r="I29" s="36">
        <v>162614</v>
      </c>
      <c r="J29" s="36">
        <v>636</v>
      </c>
      <c r="K29" s="36">
        <v>1207</v>
      </c>
      <c r="L29" s="36">
        <v>0</v>
      </c>
      <c r="M29" s="35">
        <v>3.6396373216817199</v>
      </c>
      <c r="N29" s="35">
        <v>0.28777058699304298</v>
      </c>
      <c r="O29" s="35">
        <v>3.3518667346886799</v>
      </c>
      <c r="P29" s="35">
        <v>1.2014668072296799</v>
      </c>
      <c r="Q29" s="35">
        <v>15.744777582432601</v>
      </c>
      <c r="R29" s="35">
        <v>3.7783481062079699E-3</v>
      </c>
      <c r="S29" s="35">
        <v>66.135812951726095</v>
      </c>
      <c r="T29" s="35">
        <v>1.0750289144823699</v>
      </c>
      <c r="U29" s="35">
        <v>500</v>
      </c>
      <c r="V29" s="35">
        <v>3.02657677035706E-2</v>
      </c>
      <c r="W29" s="35">
        <v>4.07751902201091E-2</v>
      </c>
      <c r="X29" s="35">
        <v>8.2784955613671904</v>
      </c>
      <c r="Y29" s="35">
        <v>11.7690273698311</v>
      </c>
      <c r="Z29" s="35">
        <v>12.942378935764999</v>
      </c>
      <c r="AA29" s="29">
        <v>11.7690273698311</v>
      </c>
    </row>
    <row r="30" spans="1:27" x14ac:dyDescent="0.25">
      <c r="A30" s="27" t="s">
        <v>139</v>
      </c>
      <c r="B30" s="27" t="s">
        <v>7</v>
      </c>
      <c r="C30" s="37" t="s">
        <v>105</v>
      </c>
      <c r="D30" s="38">
        <v>43465</v>
      </c>
      <c r="E30" s="36">
        <v>118112</v>
      </c>
      <c r="F30" s="36">
        <v>73400</v>
      </c>
      <c r="G30" s="36">
        <v>543</v>
      </c>
      <c r="H30" s="36">
        <v>0</v>
      </c>
      <c r="I30" s="36">
        <v>18050</v>
      </c>
      <c r="J30" s="36">
        <v>409</v>
      </c>
      <c r="K30" s="36">
        <v>1067</v>
      </c>
      <c r="L30" s="36">
        <v>0</v>
      </c>
      <c r="M30" s="35">
        <v>3.9636908495365502</v>
      </c>
      <c r="N30" s="35">
        <v>0.33780906141349398</v>
      </c>
      <c r="O30" s="35">
        <v>3.6258817881230598</v>
      </c>
      <c r="P30" s="35">
        <v>0.48403920896204899</v>
      </c>
      <c r="Q30" s="35">
        <v>3.0511146138257099</v>
      </c>
      <c r="R30" s="35">
        <v>0</v>
      </c>
      <c r="S30" s="35">
        <v>81.493588131757605</v>
      </c>
      <c r="T30" s="35">
        <v>0.73434943131871799</v>
      </c>
      <c r="U30" s="35">
        <v>132.762836185819</v>
      </c>
      <c r="V30" s="35">
        <v>0.34628149552966703</v>
      </c>
      <c r="W30" s="35">
        <v>0.553128761343197</v>
      </c>
      <c r="X30" s="35">
        <v>16.268523696351199</v>
      </c>
      <c r="Y30" s="35">
        <v>27.1540660366352</v>
      </c>
      <c r="Z30" s="35">
        <v>27.945980632365</v>
      </c>
      <c r="AA30" s="29">
        <v>27.1540660366352</v>
      </c>
    </row>
    <row r="31" spans="1:27" x14ac:dyDescent="0.25">
      <c r="A31" s="27" t="s">
        <v>140</v>
      </c>
      <c r="B31" s="27" t="s">
        <v>117</v>
      </c>
      <c r="C31" s="37" t="s">
        <v>105</v>
      </c>
      <c r="D31" s="38">
        <v>43465</v>
      </c>
      <c r="E31" s="36">
        <v>630994</v>
      </c>
      <c r="F31" s="36">
        <v>409466</v>
      </c>
      <c r="G31" s="36">
        <v>3409</v>
      </c>
      <c r="H31" s="36">
        <v>0</v>
      </c>
      <c r="I31" s="36">
        <v>153809</v>
      </c>
      <c r="J31" s="36">
        <v>4926</v>
      </c>
      <c r="K31" s="36">
        <v>4712</v>
      </c>
      <c r="L31" s="36">
        <v>0</v>
      </c>
      <c r="M31" s="35">
        <v>3.59578418816294</v>
      </c>
      <c r="N31" s="35">
        <v>0.78613696059318705</v>
      </c>
      <c r="O31" s="35">
        <v>2.8096472275697599</v>
      </c>
      <c r="P31" s="35">
        <v>1.2376902315812099</v>
      </c>
      <c r="Q31" s="35">
        <v>5.0342150282932003</v>
      </c>
      <c r="R31" s="35">
        <v>2.01558856193803E-3</v>
      </c>
      <c r="S31" s="35">
        <v>67.673151750972806</v>
      </c>
      <c r="T31" s="35">
        <v>0.82567363003330296</v>
      </c>
      <c r="U31" s="35">
        <v>69.2042224928948</v>
      </c>
      <c r="V31" s="35">
        <v>0.78067303334104599</v>
      </c>
      <c r="W31" s="35">
        <v>1.19309718437784</v>
      </c>
      <c r="X31" s="35">
        <v>20.091346980904898</v>
      </c>
      <c r="Y31" s="35">
        <v>30.754950006188299</v>
      </c>
      <c r="Z31" s="35">
        <v>37.175803890485</v>
      </c>
      <c r="AA31" s="29">
        <v>30.754950006188299</v>
      </c>
    </row>
    <row r="32" spans="1:27" x14ac:dyDescent="0.25">
      <c r="A32" s="27" t="s">
        <v>141</v>
      </c>
      <c r="B32" s="27" t="s">
        <v>142</v>
      </c>
      <c r="C32" s="37" t="s">
        <v>105</v>
      </c>
      <c r="D32" s="38">
        <v>43465</v>
      </c>
      <c r="E32" s="36">
        <v>931608</v>
      </c>
      <c r="F32" s="36">
        <v>807131</v>
      </c>
      <c r="G32" s="36">
        <v>7590</v>
      </c>
      <c r="H32" s="36">
        <v>39</v>
      </c>
      <c r="I32" s="36">
        <v>90977</v>
      </c>
      <c r="J32" s="36">
        <v>8366</v>
      </c>
      <c r="K32" s="36">
        <v>9224</v>
      </c>
      <c r="L32" s="36">
        <v>814</v>
      </c>
      <c r="M32" s="35">
        <v>4.0466170653975402</v>
      </c>
      <c r="N32" s="35">
        <v>0.63234142296372398</v>
      </c>
      <c r="O32" s="35">
        <v>3.4142756424338101</v>
      </c>
      <c r="P32" s="35">
        <v>0.73360345154234297</v>
      </c>
      <c r="Q32" s="35">
        <v>7.7825055214107399</v>
      </c>
      <c r="R32" s="35">
        <v>0</v>
      </c>
      <c r="S32" s="35">
        <v>77.234530175706695</v>
      </c>
      <c r="T32" s="35">
        <v>0.93160726187246901</v>
      </c>
      <c r="U32" s="35">
        <v>90.724360506813298</v>
      </c>
      <c r="V32" s="35">
        <v>0.90220350190208798</v>
      </c>
      <c r="W32" s="35">
        <v>1.02685459194006</v>
      </c>
      <c r="X32" s="35">
        <v>9.8328873826948104</v>
      </c>
      <c r="Y32" s="35">
        <v>14.0896104801059</v>
      </c>
      <c r="Z32" s="35">
        <v>15.329322772706499</v>
      </c>
      <c r="AA32" s="29">
        <v>14.0896104801059</v>
      </c>
    </row>
    <row r="33" spans="1:27" x14ac:dyDescent="0.25">
      <c r="A33" s="27" t="s">
        <v>411</v>
      </c>
      <c r="B33" s="27" t="s">
        <v>273</v>
      </c>
      <c r="C33" s="37" t="s">
        <v>105</v>
      </c>
      <c r="D33" s="38">
        <v>43465</v>
      </c>
      <c r="E33" s="36">
        <v>3425994</v>
      </c>
      <c r="F33" s="36">
        <v>2788814</v>
      </c>
      <c r="G33" s="36">
        <v>17738</v>
      </c>
      <c r="H33" s="36">
        <v>0</v>
      </c>
      <c r="I33" s="36">
        <v>320514</v>
      </c>
      <c r="J33" s="36">
        <v>12762</v>
      </c>
      <c r="K33" s="36">
        <v>6847</v>
      </c>
      <c r="L33" s="36">
        <v>0</v>
      </c>
      <c r="M33" s="35">
        <v>3.8128550046207299</v>
      </c>
      <c r="N33" s="35">
        <v>0.64811059204153398</v>
      </c>
      <c r="O33" s="35">
        <v>3.1647444125791901</v>
      </c>
      <c r="P33" s="35">
        <v>0.73449242438647599</v>
      </c>
      <c r="Q33" s="35">
        <v>7.9571653355600098</v>
      </c>
      <c r="R33" s="35">
        <v>-2.7113749989967901E-3</v>
      </c>
      <c r="S33" s="35">
        <v>74.966066977616507</v>
      </c>
      <c r="T33" s="35">
        <v>0.63202107069457503</v>
      </c>
      <c r="U33" s="35">
        <v>138.990753800345</v>
      </c>
      <c r="V33" s="35">
        <v>0.37250503065679602</v>
      </c>
      <c r="W33" s="35">
        <v>0.45472166558823801</v>
      </c>
      <c r="X33" s="35">
        <v>9.6141668287921895</v>
      </c>
      <c r="Y33" s="35">
        <v>14.728215889613001</v>
      </c>
      <c r="Z33" s="35">
        <v>15.530430142054101</v>
      </c>
      <c r="AA33" s="29">
        <v>14.728215889613001</v>
      </c>
    </row>
    <row r="34" spans="1:27" x14ac:dyDescent="0.25">
      <c r="A34" s="27" t="s">
        <v>143</v>
      </c>
      <c r="B34" s="27" t="s">
        <v>144</v>
      </c>
      <c r="C34" s="37" t="s">
        <v>105</v>
      </c>
      <c r="D34" s="38">
        <v>43465</v>
      </c>
      <c r="E34" s="36">
        <v>5146944</v>
      </c>
      <c r="F34" s="36">
        <v>2257035</v>
      </c>
      <c r="G34" s="36">
        <v>28543</v>
      </c>
      <c r="H34" s="36">
        <v>2225</v>
      </c>
      <c r="I34" s="36">
        <v>322775</v>
      </c>
      <c r="J34" s="36">
        <v>1313</v>
      </c>
      <c r="K34" s="36">
        <v>4647</v>
      </c>
      <c r="L34" s="36">
        <v>0</v>
      </c>
      <c r="M34" s="35">
        <v>2.95294928849188</v>
      </c>
      <c r="N34" s="35">
        <v>0.92611694134843903</v>
      </c>
      <c r="O34" s="35">
        <v>2.02683234714344</v>
      </c>
      <c r="P34" s="35">
        <v>0.76840256863133805</v>
      </c>
      <c r="Q34" s="35">
        <v>12.435391522731299</v>
      </c>
      <c r="R34" s="35">
        <v>-4.2132232325573497E-2</v>
      </c>
      <c r="S34" s="35">
        <v>63.181371299566699</v>
      </c>
      <c r="T34" s="35">
        <v>1.2488307115311701</v>
      </c>
      <c r="U34" s="35">
        <v>500</v>
      </c>
      <c r="V34" s="35">
        <v>6.8739819201452404E-2</v>
      </c>
      <c r="W34" s="35">
        <v>5.7447175287826502E-2</v>
      </c>
      <c r="X34" s="35">
        <v>6.68298513467606</v>
      </c>
      <c r="Y34" s="35">
        <v>12.206905340850099</v>
      </c>
      <c r="Z34" s="35">
        <v>13.243254724533999</v>
      </c>
      <c r="AA34" s="29">
        <v>12.206905340850099</v>
      </c>
    </row>
    <row r="35" spans="1:27" x14ac:dyDescent="0.25">
      <c r="A35" s="27" t="s">
        <v>145</v>
      </c>
      <c r="B35" s="27" t="s">
        <v>146</v>
      </c>
      <c r="C35" s="37" t="s">
        <v>105</v>
      </c>
      <c r="D35" s="38">
        <v>43465</v>
      </c>
      <c r="E35" s="36">
        <v>236120</v>
      </c>
      <c r="F35" s="36">
        <v>174275</v>
      </c>
      <c r="G35" s="36">
        <v>1120</v>
      </c>
      <c r="H35" s="36">
        <v>0</v>
      </c>
      <c r="I35" s="36">
        <v>19251</v>
      </c>
      <c r="J35" s="36">
        <v>414</v>
      </c>
      <c r="K35" s="36">
        <v>2038</v>
      </c>
      <c r="L35" s="36">
        <v>0</v>
      </c>
      <c r="M35" s="35">
        <v>4.0022601891012197</v>
      </c>
      <c r="N35" s="35">
        <v>0.72290024735039304</v>
      </c>
      <c r="O35" s="35">
        <v>3.2793599417508301</v>
      </c>
      <c r="P35" s="35">
        <v>0.21069978022128599</v>
      </c>
      <c r="Q35" s="35">
        <v>2.59422521249446</v>
      </c>
      <c r="R35" s="35">
        <v>1.8815040172961501E-2</v>
      </c>
      <c r="S35" s="35">
        <v>92.002442002441995</v>
      </c>
      <c r="T35" s="35">
        <v>0.63855868183243503</v>
      </c>
      <c r="U35" s="35">
        <v>270.53140096618398</v>
      </c>
      <c r="V35" s="35">
        <v>0.175334575639505</v>
      </c>
      <c r="W35" s="35">
        <v>0.236038655605918</v>
      </c>
      <c r="X35" s="35">
        <v>8.4341873922468995</v>
      </c>
      <c r="Y35" s="35">
        <v>12.922883782970899</v>
      </c>
      <c r="Z35" s="35">
        <v>13.6748224770822</v>
      </c>
      <c r="AA35" s="29">
        <v>12.922883782970899</v>
      </c>
    </row>
    <row r="36" spans="1:27" x14ac:dyDescent="0.25">
      <c r="A36" s="27" t="s">
        <v>147</v>
      </c>
      <c r="B36" s="27" t="s">
        <v>148</v>
      </c>
      <c r="C36" s="37" t="s">
        <v>105</v>
      </c>
      <c r="D36" s="38">
        <v>43465</v>
      </c>
      <c r="E36" s="36">
        <v>575198</v>
      </c>
      <c r="F36" s="36">
        <v>438728</v>
      </c>
      <c r="G36" s="36">
        <v>4221</v>
      </c>
      <c r="H36" s="36">
        <v>0</v>
      </c>
      <c r="I36" s="36">
        <v>59453</v>
      </c>
      <c r="J36" s="36">
        <v>3026</v>
      </c>
      <c r="K36" s="36">
        <v>878</v>
      </c>
      <c r="L36" s="36">
        <v>0</v>
      </c>
      <c r="M36" s="35">
        <v>4.2378619310435601</v>
      </c>
      <c r="N36" s="35">
        <v>0.79661935021873098</v>
      </c>
      <c r="O36" s="35">
        <v>3.4412425808248299</v>
      </c>
      <c r="P36" s="35">
        <v>0.96941542501569899</v>
      </c>
      <c r="Q36" s="35">
        <v>9.4095563967321105</v>
      </c>
      <c r="R36" s="35">
        <v>6.2306820012212102E-3</v>
      </c>
      <c r="S36" s="35">
        <v>73.528105413808404</v>
      </c>
      <c r="T36" s="35">
        <v>0.95293137584688103</v>
      </c>
      <c r="U36" s="35">
        <v>139.49107732980801</v>
      </c>
      <c r="V36" s="35">
        <v>0.52607971515895402</v>
      </c>
      <c r="W36" s="35">
        <v>0.68314862433372703</v>
      </c>
      <c r="X36" s="35">
        <v>10.862205268736799</v>
      </c>
      <c r="Y36" s="35">
        <v>14.6709217447097</v>
      </c>
      <c r="Z36" s="35">
        <v>15.685532814456399</v>
      </c>
      <c r="AA36" s="29">
        <v>14.6709217447097</v>
      </c>
    </row>
    <row r="37" spans="1:27" x14ac:dyDescent="0.25">
      <c r="A37" s="27" t="s">
        <v>149</v>
      </c>
      <c r="B37" s="27" t="s">
        <v>150</v>
      </c>
      <c r="C37" s="37" t="s">
        <v>105</v>
      </c>
      <c r="D37" s="38">
        <v>43465</v>
      </c>
      <c r="E37" s="36">
        <v>523164</v>
      </c>
      <c r="F37" s="36">
        <v>446368</v>
      </c>
      <c r="G37" s="36">
        <v>3010</v>
      </c>
      <c r="H37" s="36">
        <v>185</v>
      </c>
      <c r="I37" s="36">
        <v>48724</v>
      </c>
      <c r="J37" s="36">
        <v>1485</v>
      </c>
      <c r="K37" s="36">
        <v>308</v>
      </c>
      <c r="L37" s="36">
        <v>0</v>
      </c>
      <c r="M37" s="35">
        <v>4.2877482730698802</v>
      </c>
      <c r="N37" s="35">
        <v>0.94789775885939498</v>
      </c>
      <c r="O37" s="35">
        <v>3.3398505142104802</v>
      </c>
      <c r="P37" s="35">
        <v>0.38765035858618702</v>
      </c>
      <c r="Q37" s="35">
        <v>4.2219516379415003</v>
      </c>
      <c r="R37" s="35">
        <v>-1.35110486600417E-3</v>
      </c>
      <c r="S37" s="35">
        <v>81.813031161473106</v>
      </c>
      <c r="T37" s="35">
        <v>0.66981472168196898</v>
      </c>
      <c r="U37" s="35">
        <v>202.693602693603</v>
      </c>
      <c r="V37" s="35">
        <v>0.964324762407199</v>
      </c>
      <c r="W37" s="35">
        <v>0.330456764683629</v>
      </c>
      <c r="X37" s="35">
        <v>9.0947863672876093</v>
      </c>
      <c r="Y37" s="35">
        <v>13.2720244491271</v>
      </c>
      <c r="Z37" s="35">
        <v>14.1645850486331</v>
      </c>
      <c r="AA37" s="29">
        <v>13.2720244491271</v>
      </c>
    </row>
    <row r="38" spans="1:27" x14ac:dyDescent="0.25">
      <c r="A38" s="27" t="s">
        <v>151</v>
      </c>
      <c r="B38" s="27" t="s">
        <v>152</v>
      </c>
      <c r="C38" s="37" t="s">
        <v>105</v>
      </c>
      <c r="D38" s="38">
        <v>43465</v>
      </c>
      <c r="E38" s="36">
        <v>297222</v>
      </c>
      <c r="F38" s="36">
        <v>176630</v>
      </c>
      <c r="G38" s="36">
        <v>1610</v>
      </c>
      <c r="H38" s="36">
        <v>0</v>
      </c>
      <c r="I38" s="36">
        <v>44387</v>
      </c>
      <c r="J38" s="36">
        <v>0</v>
      </c>
      <c r="K38" s="36">
        <v>0</v>
      </c>
      <c r="L38" s="36">
        <v>0</v>
      </c>
      <c r="M38" s="35">
        <v>3.4633088196391699</v>
      </c>
      <c r="N38" s="35">
        <v>0.64229405851542198</v>
      </c>
      <c r="O38" s="35">
        <v>2.8210147611237502</v>
      </c>
      <c r="P38" s="35">
        <v>0.67610015855446204</v>
      </c>
      <c r="Q38" s="35">
        <v>4.68301038827083</v>
      </c>
      <c r="R38" s="35">
        <v>5.60163836718964E-4</v>
      </c>
      <c r="S38" s="35">
        <v>70.842929525564301</v>
      </c>
      <c r="T38" s="35">
        <v>0.90327648114901304</v>
      </c>
      <c r="U38" s="35"/>
      <c r="V38" s="35">
        <v>0</v>
      </c>
      <c r="W38" s="35">
        <v>0</v>
      </c>
      <c r="X38" s="35">
        <v>14.9302996961652</v>
      </c>
      <c r="Y38" s="35">
        <v>28.906550275235301</v>
      </c>
      <c r="Z38" s="35">
        <v>29.955376046382899</v>
      </c>
      <c r="AA38" s="29">
        <v>28.906550275235301</v>
      </c>
    </row>
    <row r="39" spans="1:27" x14ac:dyDescent="0.25">
      <c r="A39" s="27" t="s">
        <v>153</v>
      </c>
      <c r="B39" s="27" t="s">
        <v>154</v>
      </c>
      <c r="C39" s="37" t="s">
        <v>105</v>
      </c>
      <c r="D39" s="38">
        <v>43465</v>
      </c>
      <c r="E39" s="36">
        <v>177556</v>
      </c>
      <c r="F39" s="36">
        <v>134730</v>
      </c>
      <c r="G39" s="36">
        <v>818</v>
      </c>
      <c r="H39" s="36">
        <v>0</v>
      </c>
      <c r="I39" s="36">
        <v>26805</v>
      </c>
      <c r="J39" s="36">
        <v>1138</v>
      </c>
      <c r="K39" s="36">
        <v>468</v>
      </c>
      <c r="L39" s="36">
        <v>0</v>
      </c>
      <c r="M39" s="35">
        <v>4.4113471182797204</v>
      </c>
      <c r="N39" s="35">
        <v>0.85950572260670199</v>
      </c>
      <c r="O39" s="35">
        <v>3.5518413956730202</v>
      </c>
      <c r="P39" s="35">
        <v>0.70961601888755799</v>
      </c>
      <c r="Q39" s="35">
        <v>4.8833050575450496</v>
      </c>
      <c r="R39" s="35">
        <v>0</v>
      </c>
      <c r="S39" s="35">
        <v>74.608200094981797</v>
      </c>
      <c r="T39" s="35">
        <v>0.60347625933248705</v>
      </c>
      <c r="U39" s="35">
        <v>71.880492091388405</v>
      </c>
      <c r="V39" s="35">
        <v>0.64092455338034204</v>
      </c>
      <c r="W39" s="35">
        <v>0.83955499158969504</v>
      </c>
      <c r="X39" s="35">
        <v>14.898956251388</v>
      </c>
      <c r="Y39" s="35">
        <v>28.0978755928761</v>
      </c>
      <c r="Z39" s="35">
        <v>28.954339381629001</v>
      </c>
      <c r="AA39" s="29">
        <v>28.0978755928761</v>
      </c>
    </row>
    <row r="40" spans="1:27" x14ac:dyDescent="0.25">
      <c r="A40" s="27" t="s">
        <v>412</v>
      </c>
      <c r="B40" s="27" t="s">
        <v>274</v>
      </c>
      <c r="C40" s="37" t="s">
        <v>105</v>
      </c>
      <c r="D40" s="38">
        <v>43465</v>
      </c>
      <c r="E40" s="36">
        <v>421480</v>
      </c>
      <c r="F40" s="36">
        <v>344181</v>
      </c>
      <c r="G40" s="36">
        <v>2768</v>
      </c>
      <c r="H40" s="36">
        <v>0</v>
      </c>
      <c r="I40" s="36">
        <v>39898</v>
      </c>
      <c r="J40" s="36">
        <v>1358</v>
      </c>
      <c r="K40" s="36">
        <v>2523</v>
      </c>
      <c r="L40" s="36">
        <v>0</v>
      </c>
      <c r="M40" s="35">
        <v>4.0504600159781496</v>
      </c>
      <c r="N40" s="35">
        <v>0.81488544700151999</v>
      </c>
      <c r="O40" s="35">
        <v>3.23557456897663</v>
      </c>
      <c r="P40" s="35">
        <v>0.53912664884317396</v>
      </c>
      <c r="Q40" s="35">
        <v>5.73918890957997</v>
      </c>
      <c r="R40" s="35">
        <v>2.0849752513437702E-3</v>
      </c>
      <c r="S40" s="35">
        <v>75.257060101375799</v>
      </c>
      <c r="T40" s="35">
        <v>0.79781178213512605</v>
      </c>
      <c r="U40" s="35">
        <v>203.82916053019099</v>
      </c>
      <c r="V40" s="35">
        <v>0.32219796906140302</v>
      </c>
      <c r="W40" s="35">
        <v>0.39141199427005102</v>
      </c>
      <c r="X40" s="35">
        <v>9.5672446382874803</v>
      </c>
      <c r="Y40" s="35">
        <v>13.317223256612399</v>
      </c>
      <c r="Z40" s="35">
        <v>14.3231126781022</v>
      </c>
      <c r="AA40" s="29">
        <v>13.317223256612399</v>
      </c>
    </row>
    <row r="41" spans="1:27" x14ac:dyDescent="0.25">
      <c r="A41" s="27" t="s">
        <v>155</v>
      </c>
      <c r="B41" s="27" t="s">
        <v>156</v>
      </c>
      <c r="C41" s="37" t="s">
        <v>105</v>
      </c>
      <c r="D41" s="38">
        <v>43465</v>
      </c>
      <c r="E41" s="36">
        <v>1158222</v>
      </c>
      <c r="F41" s="36">
        <v>994808</v>
      </c>
      <c r="G41" s="36">
        <v>5364</v>
      </c>
      <c r="H41" s="36">
        <v>69</v>
      </c>
      <c r="I41" s="36">
        <v>114451</v>
      </c>
      <c r="J41" s="36">
        <v>2350</v>
      </c>
      <c r="K41" s="36">
        <v>3469</v>
      </c>
      <c r="L41" s="36">
        <v>0</v>
      </c>
      <c r="M41" s="35">
        <v>3.9668099626763098</v>
      </c>
      <c r="N41" s="35">
        <v>0.89962072035750695</v>
      </c>
      <c r="O41" s="35">
        <v>3.0671892423188098</v>
      </c>
      <c r="P41" s="35">
        <v>0.335662842825523</v>
      </c>
      <c r="Q41" s="35">
        <v>3.4314121373641702</v>
      </c>
      <c r="R41" s="35">
        <v>0.115931769562755</v>
      </c>
      <c r="S41" s="35">
        <v>83.568039762030295</v>
      </c>
      <c r="T41" s="35">
        <v>0.53630775506612904</v>
      </c>
      <c r="U41" s="35">
        <v>228.255319148936</v>
      </c>
      <c r="V41" s="35">
        <v>0.20885460645713899</v>
      </c>
      <c r="W41" s="35">
        <v>0.23495958695104399</v>
      </c>
      <c r="X41" s="35">
        <v>9.7296221459754904</v>
      </c>
      <c r="Y41" s="35">
        <v>13.209985619354701</v>
      </c>
      <c r="Z41" s="35">
        <v>13.8401962535129</v>
      </c>
      <c r="AA41" s="29">
        <v>13.209985619354701</v>
      </c>
    </row>
    <row r="42" spans="1:27" x14ac:dyDescent="0.25">
      <c r="A42" s="27" t="s">
        <v>157</v>
      </c>
      <c r="B42" s="27" t="s">
        <v>158</v>
      </c>
      <c r="C42" s="37" t="s">
        <v>105</v>
      </c>
      <c r="D42" s="38">
        <v>43465</v>
      </c>
      <c r="E42" s="36">
        <v>1625625</v>
      </c>
      <c r="F42" s="36">
        <v>1240421</v>
      </c>
      <c r="G42" s="36">
        <v>11734</v>
      </c>
      <c r="H42" s="36">
        <v>267</v>
      </c>
      <c r="I42" s="36">
        <v>228441</v>
      </c>
      <c r="J42" s="36">
        <v>10252</v>
      </c>
      <c r="K42" s="36">
        <v>6512</v>
      </c>
      <c r="L42" s="36">
        <v>2319</v>
      </c>
      <c r="M42" s="35">
        <v>4.16360425155443</v>
      </c>
      <c r="N42" s="35">
        <v>0.88197555232514602</v>
      </c>
      <c r="O42" s="35">
        <v>3.2816286992292798</v>
      </c>
      <c r="P42" s="35">
        <v>0.80508086010922997</v>
      </c>
      <c r="Q42" s="35">
        <v>5.7726182167357001</v>
      </c>
      <c r="R42" s="35">
        <v>-6.5969533620135903E-4</v>
      </c>
      <c r="S42" s="35">
        <v>67.814248547703002</v>
      </c>
      <c r="T42" s="35">
        <v>0.93710443195930204</v>
      </c>
      <c r="U42" s="35">
        <v>114.455715957862</v>
      </c>
      <c r="V42" s="35">
        <v>0.64707420222991197</v>
      </c>
      <c r="W42" s="35">
        <v>0.81874847762457503</v>
      </c>
      <c r="X42" s="35">
        <v>14.3599063080527</v>
      </c>
      <c r="Y42" s="35">
        <v>18.818643180443299</v>
      </c>
      <c r="Z42" s="35">
        <v>19.774039819863699</v>
      </c>
      <c r="AA42" s="29">
        <v>18.818643180443299</v>
      </c>
    </row>
    <row r="43" spans="1:27" x14ac:dyDescent="0.25">
      <c r="A43" s="27" t="s">
        <v>159</v>
      </c>
      <c r="B43" s="27" t="s">
        <v>160</v>
      </c>
      <c r="C43" s="37" t="s">
        <v>105</v>
      </c>
      <c r="D43" s="38">
        <v>43465</v>
      </c>
      <c r="E43" s="36">
        <v>317254</v>
      </c>
      <c r="F43" s="36">
        <v>239445</v>
      </c>
      <c r="G43" s="36">
        <v>2414</v>
      </c>
      <c r="H43" s="36">
        <v>0</v>
      </c>
      <c r="I43" s="36">
        <v>27013</v>
      </c>
      <c r="J43" s="36">
        <v>521</v>
      </c>
      <c r="K43" s="36">
        <v>941</v>
      </c>
      <c r="L43" s="36">
        <v>0</v>
      </c>
      <c r="M43" s="35">
        <v>3.8659829853401</v>
      </c>
      <c r="N43" s="35">
        <v>0.38104000850173703</v>
      </c>
      <c r="O43" s="35">
        <v>3.4849429768383602</v>
      </c>
      <c r="P43" s="35">
        <v>0.518991222250474</v>
      </c>
      <c r="Q43" s="35">
        <v>6.0947526789278204</v>
      </c>
      <c r="R43" s="35">
        <v>8.8008491059217398E-4</v>
      </c>
      <c r="S43" s="35">
        <v>84.424290220820197</v>
      </c>
      <c r="T43" s="35">
        <v>0.99810220004217298</v>
      </c>
      <c r="U43" s="35">
        <v>463.33973128598899</v>
      </c>
      <c r="V43" s="35">
        <v>0.16422172770083299</v>
      </c>
      <c r="W43" s="35">
        <v>0.21541476645483501</v>
      </c>
      <c r="X43" s="35">
        <v>8.7712307456901009</v>
      </c>
      <c r="Y43" s="35">
        <v>13.8235766966098</v>
      </c>
      <c r="Z43" s="35">
        <v>15.043909889270701</v>
      </c>
      <c r="AA43" s="29">
        <v>13.8235766966098</v>
      </c>
    </row>
    <row r="44" spans="1:27" x14ac:dyDescent="0.25">
      <c r="A44" s="27" t="s">
        <v>161</v>
      </c>
      <c r="B44" s="27" t="s">
        <v>162</v>
      </c>
      <c r="C44" s="37" t="s">
        <v>105</v>
      </c>
      <c r="D44" s="38">
        <v>43465</v>
      </c>
      <c r="E44" s="36">
        <v>1559833</v>
      </c>
      <c r="F44" s="36">
        <v>1192635</v>
      </c>
      <c r="G44" s="36">
        <v>7492</v>
      </c>
      <c r="H44" s="36">
        <v>0</v>
      </c>
      <c r="I44" s="36">
        <v>166486</v>
      </c>
      <c r="J44" s="36">
        <v>2288</v>
      </c>
      <c r="K44" s="36">
        <v>1164</v>
      </c>
      <c r="L44" s="36">
        <v>507</v>
      </c>
      <c r="M44" s="35">
        <v>3.8891625553472098</v>
      </c>
      <c r="N44" s="35">
        <v>0.67616534374770798</v>
      </c>
      <c r="O44" s="35">
        <v>3.2129972115994998</v>
      </c>
      <c r="P44" s="35">
        <v>0.73450190213706501</v>
      </c>
      <c r="Q44" s="35">
        <v>6.6592112475903198</v>
      </c>
      <c r="R44" s="35">
        <v>-6.7353972599340497E-3</v>
      </c>
      <c r="S44" s="35">
        <v>75.556671016966206</v>
      </c>
      <c r="T44" s="35">
        <v>0.62426726504778296</v>
      </c>
      <c r="U44" s="35">
        <v>327.44755244755203</v>
      </c>
      <c r="V44" s="35">
        <v>0.14668236920234401</v>
      </c>
      <c r="W44" s="35">
        <v>0.190646489913151</v>
      </c>
      <c r="X44" s="35">
        <v>11.420702435418701</v>
      </c>
      <c r="Y44" s="35">
        <v>14.7564912660964</v>
      </c>
      <c r="Z44" s="35">
        <v>15.5346727209765</v>
      </c>
      <c r="AA44" s="29">
        <v>14.7564912660964</v>
      </c>
    </row>
    <row r="45" spans="1:27" x14ac:dyDescent="0.25">
      <c r="A45" s="27" t="s">
        <v>163</v>
      </c>
      <c r="B45" s="27" t="s">
        <v>164</v>
      </c>
      <c r="C45" s="37" t="s">
        <v>105</v>
      </c>
      <c r="D45" s="38">
        <v>43465</v>
      </c>
      <c r="E45" s="36">
        <v>447540</v>
      </c>
      <c r="F45" s="36">
        <v>317745</v>
      </c>
      <c r="G45" s="36">
        <v>3920</v>
      </c>
      <c r="H45" s="36">
        <v>0</v>
      </c>
      <c r="I45" s="36">
        <v>50203</v>
      </c>
      <c r="J45" s="36">
        <v>752</v>
      </c>
      <c r="K45" s="36">
        <v>98</v>
      </c>
      <c r="L45" s="36">
        <v>0</v>
      </c>
      <c r="M45" s="35">
        <v>3.8910265378836799</v>
      </c>
      <c r="N45" s="35">
        <v>0.69262793717998095</v>
      </c>
      <c r="O45" s="35">
        <v>3.1983986007037002</v>
      </c>
      <c r="P45" s="35">
        <v>0.53313385774927902</v>
      </c>
      <c r="Q45" s="35">
        <v>4.6660904085030097</v>
      </c>
      <c r="R45" s="35">
        <v>-2.3370336365912698E-3</v>
      </c>
      <c r="S45" s="35">
        <v>85.874965498205896</v>
      </c>
      <c r="T45" s="35">
        <v>1.21865916403712</v>
      </c>
      <c r="U45" s="35">
        <v>500</v>
      </c>
      <c r="V45" s="35">
        <v>0.16802967332528901</v>
      </c>
      <c r="W45" s="35">
        <v>0.23378359473365101</v>
      </c>
      <c r="X45" s="35">
        <v>11.776821361447499</v>
      </c>
      <c r="Y45" s="35">
        <v>14.1032573229169</v>
      </c>
      <c r="Z45" s="35">
        <v>15.1473905990715</v>
      </c>
      <c r="AA45" s="29">
        <v>14.1032573229169</v>
      </c>
    </row>
    <row r="46" spans="1:27" x14ac:dyDescent="0.25">
      <c r="A46" s="27" t="s">
        <v>165</v>
      </c>
      <c r="B46" s="27" t="s">
        <v>109</v>
      </c>
      <c r="C46" s="37" t="s">
        <v>105</v>
      </c>
      <c r="D46" s="38">
        <v>43465</v>
      </c>
      <c r="E46" s="36">
        <v>6158157</v>
      </c>
      <c r="F46" s="36">
        <v>5594130</v>
      </c>
      <c r="G46" s="36">
        <v>53231</v>
      </c>
      <c r="H46" s="36">
        <v>0</v>
      </c>
      <c r="I46" s="36">
        <v>594855</v>
      </c>
      <c r="J46" s="36">
        <v>6906</v>
      </c>
      <c r="K46" s="36">
        <v>2075</v>
      </c>
      <c r="L46" s="36">
        <v>0</v>
      </c>
      <c r="M46" s="35">
        <v>4.1993806316075499</v>
      </c>
      <c r="N46" s="35">
        <v>1.17436505329562</v>
      </c>
      <c r="O46" s="35">
        <v>3.0250155783119301</v>
      </c>
      <c r="P46" s="35">
        <v>0.99030397881604104</v>
      </c>
      <c r="Q46" s="35">
        <v>9.9222529248385705</v>
      </c>
      <c r="R46" s="35">
        <v>-3.8505334914152398E-3</v>
      </c>
      <c r="S46" s="35">
        <v>53.916483316043298</v>
      </c>
      <c r="T46" s="35">
        <v>0.94258185371893199</v>
      </c>
      <c r="U46" s="35">
        <v>500</v>
      </c>
      <c r="V46" s="35">
        <v>0.11214394176699299</v>
      </c>
      <c r="W46" s="35">
        <v>0.122287206360635</v>
      </c>
      <c r="X46" s="35">
        <v>9.7131384300049497</v>
      </c>
      <c r="Y46" s="35">
        <v>9.6972427168143103</v>
      </c>
      <c r="Z46" s="35">
        <v>10.599411525138301</v>
      </c>
      <c r="AA46" s="29">
        <v>9.6972427168143103</v>
      </c>
    </row>
    <row r="47" spans="1:27" x14ac:dyDescent="0.25">
      <c r="A47" s="27" t="s">
        <v>166</v>
      </c>
      <c r="B47" s="27" t="s">
        <v>137</v>
      </c>
      <c r="C47" s="37" t="s">
        <v>105</v>
      </c>
      <c r="D47" s="38">
        <v>43465</v>
      </c>
      <c r="E47" s="36">
        <v>1077667</v>
      </c>
      <c r="F47" s="36">
        <v>857423</v>
      </c>
      <c r="G47" s="36">
        <v>4788</v>
      </c>
      <c r="H47" s="36">
        <v>96</v>
      </c>
      <c r="I47" s="36">
        <v>108660</v>
      </c>
      <c r="J47" s="36">
        <v>1284</v>
      </c>
      <c r="K47" s="36">
        <v>1809</v>
      </c>
      <c r="L47" s="36">
        <v>0</v>
      </c>
      <c r="M47" s="35">
        <v>3.8806527088628</v>
      </c>
      <c r="N47" s="35">
        <v>0.71785872766146297</v>
      </c>
      <c r="O47" s="35">
        <v>3.1627939812013399</v>
      </c>
      <c r="P47" s="35">
        <v>0.63485132918917597</v>
      </c>
      <c r="Q47" s="35">
        <v>6.4347221448561598</v>
      </c>
      <c r="R47" s="35">
        <v>-6.19490407191045E-3</v>
      </c>
      <c r="S47" s="35">
        <v>75.181211118086907</v>
      </c>
      <c r="T47" s="35">
        <v>0.55531650605246297</v>
      </c>
      <c r="U47" s="35">
        <v>372.89719626168198</v>
      </c>
      <c r="V47" s="35">
        <v>0.128054398993381</v>
      </c>
      <c r="W47" s="35">
        <v>0.148919464029107</v>
      </c>
      <c r="X47" s="35">
        <v>10.8712125144026</v>
      </c>
      <c r="Y47" s="35">
        <v>16.3871068690346</v>
      </c>
      <c r="Z47" s="35">
        <v>17.068178262044601</v>
      </c>
      <c r="AA47" s="29">
        <v>16.3871068690346</v>
      </c>
    </row>
    <row r="48" spans="1:27" x14ac:dyDescent="0.25">
      <c r="A48" s="27" t="s">
        <v>167</v>
      </c>
      <c r="B48" s="27" t="s">
        <v>109</v>
      </c>
      <c r="C48" s="37" t="s">
        <v>105</v>
      </c>
      <c r="D48" s="38">
        <v>43465</v>
      </c>
      <c r="E48" s="36">
        <v>11378267</v>
      </c>
      <c r="F48" s="36">
        <v>8774951</v>
      </c>
      <c r="G48" s="36">
        <v>80655</v>
      </c>
      <c r="H48" s="36">
        <v>35</v>
      </c>
      <c r="I48" s="36">
        <v>1426679</v>
      </c>
      <c r="J48" s="36">
        <v>26589</v>
      </c>
      <c r="K48" s="36">
        <v>33633</v>
      </c>
      <c r="L48" s="36">
        <v>419</v>
      </c>
      <c r="M48" s="35">
        <v>4.0910182696424497</v>
      </c>
      <c r="N48" s="35">
        <v>0.245929813616488</v>
      </c>
      <c r="O48" s="35">
        <v>3.8450884560259602</v>
      </c>
      <c r="P48" s="35">
        <v>1.1007177059225699</v>
      </c>
      <c r="Q48" s="35">
        <v>9.0320440294798701</v>
      </c>
      <c r="R48" s="35">
        <v>9.9840101806097606E-2</v>
      </c>
      <c r="S48" s="35">
        <v>68.978026043337806</v>
      </c>
      <c r="T48" s="35">
        <v>0.91077900258886901</v>
      </c>
      <c r="U48" s="35">
        <v>303.33972695475597</v>
      </c>
      <c r="V48" s="35">
        <v>0.23398993888963901</v>
      </c>
      <c r="W48" s="35">
        <v>0.300250485398741</v>
      </c>
      <c r="X48" s="35">
        <v>10.334211163819999</v>
      </c>
      <c r="Y48" s="35">
        <v>11.453815622513201</v>
      </c>
      <c r="Z48" s="35">
        <v>12.355272348120501</v>
      </c>
      <c r="AA48" s="29">
        <v>11.453815622513201</v>
      </c>
    </row>
    <row r="49" spans="1:27" x14ac:dyDescent="0.25">
      <c r="A49" s="27" t="s">
        <v>168</v>
      </c>
      <c r="B49" s="27" t="s">
        <v>169</v>
      </c>
      <c r="C49" s="37" t="s">
        <v>105</v>
      </c>
      <c r="D49" s="38">
        <v>43465</v>
      </c>
      <c r="E49" s="36">
        <v>1370984</v>
      </c>
      <c r="F49" s="36">
        <v>1056363</v>
      </c>
      <c r="G49" s="36">
        <v>11513</v>
      </c>
      <c r="H49" s="36">
        <v>0</v>
      </c>
      <c r="I49" s="36">
        <v>138842</v>
      </c>
      <c r="J49" s="36">
        <v>4077</v>
      </c>
      <c r="K49" s="36">
        <v>2778</v>
      </c>
      <c r="L49" s="36">
        <v>0</v>
      </c>
      <c r="M49" s="35">
        <v>3.9713606904465601</v>
      </c>
      <c r="N49" s="35">
        <v>0.80794530732306502</v>
      </c>
      <c r="O49" s="35">
        <v>3.1634153831234899</v>
      </c>
      <c r="P49" s="35">
        <v>0.89459157778300702</v>
      </c>
      <c r="Q49" s="35">
        <v>9.0944563966276792</v>
      </c>
      <c r="R49" s="35">
        <v>3.6057626159466199E-3</v>
      </c>
      <c r="S49" s="35">
        <v>62.867461967823097</v>
      </c>
      <c r="T49" s="35">
        <v>1.0781214298289299</v>
      </c>
      <c r="U49" s="35">
        <v>282.38901152808398</v>
      </c>
      <c r="V49" s="35">
        <v>0.297377649921516</v>
      </c>
      <c r="W49" s="35">
        <v>0.38178590023560799</v>
      </c>
      <c r="X49" s="35">
        <v>10.5363429559804</v>
      </c>
      <c r="Y49" s="35">
        <v>14.219954159418</v>
      </c>
      <c r="Z49" s="35">
        <v>15.3884455124005</v>
      </c>
      <c r="AA49" s="29">
        <v>14.219954159418</v>
      </c>
    </row>
    <row r="50" spans="1:27" x14ac:dyDescent="0.25">
      <c r="A50" s="27" t="s">
        <v>170</v>
      </c>
      <c r="B50" s="27" t="s">
        <v>171</v>
      </c>
      <c r="C50" s="37" t="s">
        <v>105</v>
      </c>
      <c r="D50" s="38">
        <v>43465</v>
      </c>
      <c r="E50" s="36">
        <v>2964358</v>
      </c>
      <c r="F50" s="36">
        <v>2354358</v>
      </c>
      <c r="G50" s="36">
        <v>33849</v>
      </c>
      <c r="H50" s="36">
        <v>0</v>
      </c>
      <c r="I50" s="36">
        <v>269917</v>
      </c>
      <c r="J50" s="36">
        <v>11783</v>
      </c>
      <c r="K50" s="36">
        <v>12688</v>
      </c>
      <c r="L50" s="36">
        <v>3</v>
      </c>
      <c r="M50" s="35">
        <v>4.4983716918219496</v>
      </c>
      <c r="N50" s="35">
        <v>0.48019508569306601</v>
      </c>
      <c r="O50" s="35">
        <v>4.0181766061288897</v>
      </c>
      <c r="P50" s="35">
        <v>1.0295085863128099</v>
      </c>
      <c r="Q50" s="35">
        <v>11.702168689113099</v>
      </c>
      <c r="R50" s="35">
        <v>5.6969310541571803E-2</v>
      </c>
      <c r="S50" s="35">
        <v>64.6207856183226</v>
      </c>
      <c r="T50" s="35">
        <v>1.4173394517309399</v>
      </c>
      <c r="U50" s="35">
        <v>287.26979546804699</v>
      </c>
      <c r="V50" s="35">
        <v>0.39748910219346001</v>
      </c>
      <c r="W50" s="35">
        <v>0.49338269253879602</v>
      </c>
      <c r="X50" s="35">
        <v>9.06308991826171</v>
      </c>
      <c r="Y50" s="35">
        <v>10.507678208512999</v>
      </c>
      <c r="Z50" s="35">
        <v>11.758770347015099</v>
      </c>
      <c r="AA50" s="29">
        <v>10.507678208512999</v>
      </c>
    </row>
    <row r="51" spans="1:27" x14ac:dyDescent="0.25">
      <c r="A51" s="27" t="s">
        <v>172</v>
      </c>
      <c r="B51" s="27" t="s">
        <v>173</v>
      </c>
      <c r="C51" s="37" t="s">
        <v>105</v>
      </c>
      <c r="D51" s="38">
        <v>43465</v>
      </c>
      <c r="E51" s="36">
        <v>615042</v>
      </c>
      <c r="F51" s="36">
        <v>522320</v>
      </c>
      <c r="G51" s="36">
        <v>4437</v>
      </c>
      <c r="H51" s="36">
        <v>65</v>
      </c>
      <c r="I51" s="36">
        <v>67257</v>
      </c>
      <c r="J51" s="36">
        <v>3516</v>
      </c>
      <c r="K51" s="36">
        <v>1411</v>
      </c>
      <c r="L51" s="36">
        <v>635</v>
      </c>
      <c r="M51" s="35">
        <v>4.0124383136862196</v>
      </c>
      <c r="N51" s="35">
        <v>0.86496579350619596</v>
      </c>
      <c r="O51" s="35">
        <v>3.14747252018002</v>
      </c>
      <c r="P51" s="35">
        <v>-0.31421248447441402</v>
      </c>
      <c r="Q51" s="35">
        <v>-2.6556607426913499</v>
      </c>
      <c r="R51" s="35">
        <v>1.316596979047E-2</v>
      </c>
      <c r="S51" s="35">
        <v>103.142147896525</v>
      </c>
      <c r="T51" s="35">
        <v>0.84232387989148705</v>
      </c>
      <c r="U51" s="35">
        <v>126.194539249147</v>
      </c>
      <c r="V51" s="35">
        <v>0.58223666026059995</v>
      </c>
      <c r="W51" s="35">
        <v>0.66748045113781096</v>
      </c>
      <c r="X51" s="35">
        <v>10.9342757448903</v>
      </c>
      <c r="Y51" s="35">
        <v>15.1681718503671</v>
      </c>
      <c r="Z51" s="35">
        <v>16.151992141854599</v>
      </c>
      <c r="AA51" s="29">
        <v>15.1681718503671</v>
      </c>
    </row>
    <row r="52" spans="1:27" x14ac:dyDescent="0.25">
      <c r="A52" s="27" t="s">
        <v>174</v>
      </c>
      <c r="B52" s="27" t="s">
        <v>175</v>
      </c>
      <c r="C52" s="37" t="s">
        <v>105</v>
      </c>
      <c r="D52" s="38">
        <v>43465</v>
      </c>
      <c r="E52" s="36">
        <v>324574</v>
      </c>
      <c r="F52" s="36">
        <v>259970</v>
      </c>
      <c r="G52" s="36">
        <v>1535</v>
      </c>
      <c r="H52" s="36">
        <v>0</v>
      </c>
      <c r="I52" s="36">
        <v>34488</v>
      </c>
      <c r="J52" s="36">
        <v>1554</v>
      </c>
      <c r="K52" s="36">
        <v>3741</v>
      </c>
      <c r="L52" s="36">
        <v>159</v>
      </c>
      <c r="M52" s="35">
        <v>4.0580596593582401</v>
      </c>
      <c r="N52" s="35">
        <v>0.52179720418640196</v>
      </c>
      <c r="O52" s="35">
        <v>3.53626245517184</v>
      </c>
      <c r="P52" s="35">
        <v>0.40057363112130401</v>
      </c>
      <c r="Q52" s="35">
        <v>3.9218009478672999</v>
      </c>
      <c r="R52" s="35">
        <v>2.3439937657451101E-2</v>
      </c>
      <c r="S52" s="35">
        <v>80.843037559455496</v>
      </c>
      <c r="T52" s="35">
        <v>0.58698686449589899</v>
      </c>
      <c r="U52" s="35">
        <v>98.777348777348806</v>
      </c>
      <c r="V52" s="35">
        <v>0.478781418104962</v>
      </c>
      <c r="W52" s="35">
        <v>0.59425249995219998</v>
      </c>
      <c r="X52" s="35">
        <v>10.3455809394922</v>
      </c>
      <c r="Y52" s="35">
        <v>15.6492403726993</v>
      </c>
      <c r="Z52" s="35">
        <v>16.424014320466298</v>
      </c>
      <c r="AA52" s="29">
        <v>15.6492403726993</v>
      </c>
    </row>
    <row r="53" spans="1:27" x14ac:dyDescent="0.25">
      <c r="A53" s="27" t="s">
        <v>176</v>
      </c>
      <c r="B53" s="27" t="s">
        <v>164</v>
      </c>
      <c r="C53" s="37" t="s">
        <v>105</v>
      </c>
      <c r="D53" s="38">
        <v>43465</v>
      </c>
      <c r="E53" s="36">
        <v>497897</v>
      </c>
      <c r="F53" s="36">
        <v>425697</v>
      </c>
      <c r="G53" s="36">
        <v>3485</v>
      </c>
      <c r="H53" s="36">
        <v>0</v>
      </c>
      <c r="I53" s="36">
        <v>63872</v>
      </c>
      <c r="J53" s="36">
        <v>632</v>
      </c>
      <c r="K53" s="36">
        <v>1206</v>
      </c>
      <c r="L53" s="36">
        <v>0</v>
      </c>
      <c r="M53" s="35">
        <v>4.3960485496232904</v>
      </c>
      <c r="N53" s="35">
        <v>1.2367569921452799</v>
      </c>
      <c r="O53" s="35">
        <v>3.1592915574780198</v>
      </c>
      <c r="P53" s="35">
        <v>0.88667331231227797</v>
      </c>
      <c r="Q53" s="35">
        <v>7.0621834807724699</v>
      </c>
      <c r="R53" s="35">
        <v>-2.75891987335606E-2</v>
      </c>
      <c r="S53" s="35">
        <v>60.498947234096903</v>
      </c>
      <c r="T53" s="35">
        <v>0.81200982333835103</v>
      </c>
      <c r="U53" s="35">
        <v>500</v>
      </c>
      <c r="V53" s="35">
        <v>0.12693388391575</v>
      </c>
      <c r="W53" s="35">
        <v>0.14725687470583601</v>
      </c>
      <c r="X53" s="35">
        <v>12.7291859315711</v>
      </c>
      <c r="Y53" s="35">
        <v>16.806209709248801</v>
      </c>
      <c r="Z53" s="35">
        <v>17.7716089988159</v>
      </c>
      <c r="AA53" s="29">
        <v>16.806209709248801</v>
      </c>
    </row>
    <row r="54" spans="1:27" x14ac:dyDescent="0.25">
      <c r="A54" s="27" t="s">
        <v>177</v>
      </c>
      <c r="B54" s="27" t="s">
        <v>178</v>
      </c>
      <c r="C54" s="37" t="s">
        <v>105</v>
      </c>
      <c r="D54" s="38">
        <v>43465</v>
      </c>
      <c r="E54" s="36">
        <v>961165</v>
      </c>
      <c r="F54" s="36">
        <v>738555</v>
      </c>
      <c r="G54" s="36">
        <v>6296</v>
      </c>
      <c r="H54" s="36">
        <v>750</v>
      </c>
      <c r="I54" s="36">
        <v>84837</v>
      </c>
      <c r="J54" s="36">
        <v>1389</v>
      </c>
      <c r="K54" s="36">
        <v>1008</v>
      </c>
      <c r="L54" s="36">
        <v>0</v>
      </c>
      <c r="M54" s="35">
        <v>3.9092112029646402</v>
      </c>
      <c r="N54" s="35">
        <v>0.66617031820638195</v>
      </c>
      <c r="O54" s="35">
        <v>3.2430408847582601</v>
      </c>
      <c r="P54" s="35">
        <v>0.50922709509335695</v>
      </c>
      <c r="Q54" s="35">
        <v>5.7172455819622199</v>
      </c>
      <c r="R54" s="35">
        <v>1.7282041769542799E-3</v>
      </c>
      <c r="S54" s="35">
        <v>82.444894627037201</v>
      </c>
      <c r="T54" s="35">
        <v>0.84526972508595699</v>
      </c>
      <c r="U54" s="35">
        <v>453.27573794096497</v>
      </c>
      <c r="V54" s="35">
        <v>0.222542435481941</v>
      </c>
      <c r="W54" s="35">
        <v>0.18648024906994801</v>
      </c>
      <c r="X54" s="35">
        <v>9.0584414563677598</v>
      </c>
      <c r="Y54" s="35">
        <v>12.333399443249901</v>
      </c>
      <c r="Z54" s="35">
        <v>13.231733330669901</v>
      </c>
      <c r="AA54" s="29">
        <v>12.333399443249901</v>
      </c>
    </row>
    <row r="55" spans="1:27" x14ac:dyDescent="0.25">
      <c r="A55" s="27" t="s">
        <v>179</v>
      </c>
      <c r="B55" s="27" t="s">
        <v>180</v>
      </c>
      <c r="C55" s="37" t="s">
        <v>105</v>
      </c>
      <c r="D55" s="38">
        <v>43465</v>
      </c>
      <c r="E55" s="36">
        <v>100498</v>
      </c>
      <c r="F55" s="36">
        <v>67508</v>
      </c>
      <c r="G55" s="36">
        <v>422</v>
      </c>
      <c r="H55" s="36">
        <v>0</v>
      </c>
      <c r="I55" s="36">
        <v>11378</v>
      </c>
      <c r="J55" s="36">
        <v>873</v>
      </c>
      <c r="K55" s="36">
        <v>0</v>
      </c>
      <c r="L55" s="36">
        <v>0</v>
      </c>
      <c r="M55" s="35">
        <v>3.2847742326507601</v>
      </c>
      <c r="N55" s="35">
        <v>0.78466600285726695</v>
      </c>
      <c r="O55" s="35">
        <v>2.5001082297934998</v>
      </c>
      <c r="P55" s="35">
        <v>8.7574488645514606E-2</v>
      </c>
      <c r="Q55" s="35">
        <v>0.77245445182370298</v>
      </c>
      <c r="R55" s="35">
        <v>-7.3936497421095001E-3</v>
      </c>
      <c r="S55" s="35">
        <v>96.884272997032596</v>
      </c>
      <c r="T55" s="35">
        <v>0.62122773443250401</v>
      </c>
      <c r="U55" s="35">
        <v>48.339060710194701</v>
      </c>
      <c r="V55" s="35">
        <v>0.86867400346275503</v>
      </c>
      <c r="W55" s="35">
        <v>1.28514647431179</v>
      </c>
      <c r="X55" s="35">
        <v>11.8206917323428</v>
      </c>
      <c r="Y55" s="35">
        <v>23.316698352344702</v>
      </c>
      <c r="Z55" s="35">
        <v>24.1524081115336</v>
      </c>
      <c r="AA55" s="29">
        <v>23.316698352344702</v>
      </c>
    </row>
    <row r="56" spans="1:27" x14ac:dyDescent="0.25">
      <c r="A56" s="27" t="s">
        <v>181</v>
      </c>
      <c r="B56" s="27" t="s">
        <v>180</v>
      </c>
      <c r="C56" s="37" t="s">
        <v>105</v>
      </c>
      <c r="D56" s="38">
        <v>43465</v>
      </c>
      <c r="E56" s="36">
        <v>935074</v>
      </c>
      <c r="F56" s="36">
        <v>766119</v>
      </c>
      <c r="G56" s="36">
        <v>6244</v>
      </c>
      <c r="H56" s="36">
        <v>36</v>
      </c>
      <c r="I56" s="36">
        <v>78344</v>
      </c>
      <c r="J56" s="36">
        <v>3183</v>
      </c>
      <c r="K56" s="36">
        <v>2208</v>
      </c>
      <c r="L56" s="36">
        <v>0</v>
      </c>
      <c r="M56" s="35">
        <v>4.4254640768921902</v>
      </c>
      <c r="N56" s="35">
        <v>0.74074238491672395</v>
      </c>
      <c r="O56" s="35">
        <v>3.6847216919754699</v>
      </c>
      <c r="P56" s="35">
        <v>0.53800584642146299</v>
      </c>
      <c r="Q56" s="35">
        <v>6.3359504731810299</v>
      </c>
      <c r="R56" s="35">
        <v>6.5786876833809202E-3</v>
      </c>
      <c r="S56" s="35">
        <v>79.390983000739098</v>
      </c>
      <c r="T56" s="35">
        <v>0.80842816136971896</v>
      </c>
      <c r="U56" s="35">
        <v>196.16713792020099</v>
      </c>
      <c r="V56" s="35">
        <v>0.344250829346127</v>
      </c>
      <c r="W56" s="35">
        <v>0.412111921466979</v>
      </c>
      <c r="X56" s="35">
        <v>8.3144612693285307</v>
      </c>
      <c r="Y56" s="35">
        <v>10.885821191677501</v>
      </c>
      <c r="Z56" s="35">
        <v>11.7937524802993</v>
      </c>
      <c r="AA56" s="29">
        <v>10.885821191677501</v>
      </c>
    </row>
    <row r="57" spans="1:27" x14ac:dyDescent="0.25">
      <c r="A57" s="27" t="s">
        <v>182</v>
      </c>
      <c r="B57" s="27" t="s">
        <v>183</v>
      </c>
      <c r="C57" s="37" t="s">
        <v>105</v>
      </c>
      <c r="D57" s="38">
        <v>43465</v>
      </c>
      <c r="E57" s="36">
        <v>421567</v>
      </c>
      <c r="F57" s="36">
        <v>290603</v>
      </c>
      <c r="G57" s="36">
        <v>3213</v>
      </c>
      <c r="H57" s="36">
        <v>629</v>
      </c>
      <c r="I57" s="36">
        <v>41717</v>
      </c>
      <c r="J57" s="36">
        <v>3896</v>
      </c>
      <c r="K57" s="36">
        <v>1403</v>
      </c>
      <c r="L57" s="36">
        <v>492</v>
      </c>
      <c r="M57" s="35">
        <v>4.00391858792268</v>
      </c>
      <c r="N57" s="35">
        <v>0.72161723771136499</v>
      </c>
      <c r="O57" s="35">
        <v>3.2823013502113199</v>
      </c>
      <c r="P57" s="35">
        <v>0.43530742491312102</v>
      </c>
      <c r="Q57" s="35">
        <v>4.40865358535972</v>
      </c>
      <c r="R57" s="35">
        <v>0.17796178526353701</v>
      </c>
      <c r="S57" s="35">
        <v>78.643978366970103</v>
      </c>
      <c r="T57" s="35">
        <v>1.09354153619953</v>
      </c>
      <c r="U57" s="35">
        <v>82.4691991786448</v>
      </c>
      <c r="V57" s="35">
        <v>1.0733762367547699</v>
      </c>
      <c r="W57" s="35">
        <v>1.32599994554415</v>
      </c>
      <c r="X57" s="35">
        <v>9.5929381654034902</v>
      </c>
      <c r="Y57" s="35">
        <v>13.9098377331753</v>
      </c>
      <c r="Z57" s="35">
        <v>15.0635246907951</v>
      </c>
      <c r="AA57" s="29">
        <v>13.9098377331753</v>
      </c>
    </row>
    <row r="58" spans="1:27" x14ac:dyDescent="0.25">
      <c r="A58" s="27" t="s">
        <v>184</v>
      </c>
      <c r="B58" s="27" t="s">
        <v>185</v>
      </c>
      <c r="C58" s="37" t="s">
        <v>105</v>
      </c>
      <c r="D58" s="38">
        <v>43465</v>
      </c>
      <c r="E58" s="36">
        <v>1347893</v>
      </c>
      <c r="F58" s="36">
        <v>1020688</v>
      </c>
      <c r="G58" s="36">
        <v>5036</v>
      </c>
      <c r="H58" s="36">
        <v>0</v>
      </c>
      <c r="I58" s="36">
        <v>145949</v>
      </c>
      <c r="J58" s="36">
        <v>1995</v>
      </c>
      <c r="K58" s="36">
        <v>2218</v>
      </c>
      <c r="L58" s="36">
        <v>0</v>
      </c>
      <c r="M58" s="35">
        <v>3.9910592212447602</v>
      </c>
      <c r="N58" s="35">
        <v>0.41029212925556102</v>
      </c>
      <c r="O58" s="35">
        <v>3.5807670919892001</v>
      </c>
      <c r="P58" s="35">
        <v>0.914552095847316</v>
      </c>
      <c r="Q58" s="35">
        <v>8.8306327354035101</v>
      </c>
      <c r="R58" s="35">
        <v>1.4117748988743699E-2</v>
      </c>
      <c r="S58" s="35">
        <v>69.128666641563399</v>
      </c>
      <c r="T58" s="35">
        <v>0.49097028050430702</v>
      </c>
      <c r="U58" s="35">
        <v>252.431077694236</v>
      </c>
      <c r="V58" s="35">
        <v>0.148008781112447</v>
      </c>
      <c r="W58" s="35">
        <v>0.19449676521169401</v>
      </c>
      <c r="X58" s="35">
        <v>11.219808156869201</v>
      </c>
      <c r="Y58" s="35">
        <v>16.881124019372798</v>
      </c>
      <c r="Z58" s="35">
        <v>17.445194646929401</v>
      </c>
      <c r="AA58" s="29">
        <v>16.881124019372798</v>
      </c>
    </row>
    <row r="59" spans="1:27" x14ac:dyDescent="0.25">
      <c r="A59" s="27" t="s">
        <v>186</v>
      </c>
      <c r="B59" s="27" t="s">
        <v>187</v>
      </c>
      <c r="C59" s="37" t="s">
        <v>105</v>
      </c>
      <c r="D59" s="38">
        <v>43465</v>
      </c>
      <c r="E59" s="36">
        <v>165605</v>
      </c>
      <c r="F59" s="36">
        <v>114164</v>
      </c>
      <c r="G59" s="36">
        <v>969</v>
      </c>
      <c r="H59" s="36">
        <v>0</v>
      </c>
      <c r="I59" s="36">
        <v>26827</v>
      </c>
      <c r="J59" s="36">
        <v>0</v>
      </c>
      <c r="K59" s="36">
        <v>0</v>
      </c>
      <c r="L59" s="36">
        <v>0</v>
      </c>
      <c r="M59" s="35">
        <v>3.15502880733689</v>
      </c>
      <c r="N59" s="35">
        <v>0.2539769617498</v>
      </c>
      <c r="O59" s="35">
        <v>2.90105184558709</v>
      </c>
      <c r="P59" s="35">
        <v>0.723867767834103</v>
      </c>
      <c r="Q59" s="35">
        <v>4.5569639561311197</v>
      </c>
      <c r="R59" s="35">
        <v>0</v>
      </c>
      <c r="S59" s="35">
        <v>72.918243754731293</v>
      </c>
      <c r="T59" s="35">
        <v>0.84163532610111802</v>
      </c>
      <c r="U59" s="35"/>
      <c r="V59" s="35">
        <v>0</v>
      </c>
      <c r="W59" s="35">
        <v>0</v>
      </c>
      <c r="X59" s="35">
        <v>16.083056518245801</v>
      </c>
      <c r="Y59" s="35">
        <v>33.306843157463398</v>
      </c>
      <c r="Z59" s="35">
        <v>34.511318341549398</v>
      </c>
      <c r="AA59" s="29">
        <v>33.306843157463398</v>
      </c>
    </row>
    <row r="60" spans="1:27" x14ac:dyDescent="0.25">
      <c r="A60" s="27" t="s">
        <v>188</v>
      </c>
      <c r="B60" s="27" t="s">
        <v>189</v>
      </c>
      <c r="C60" s="37" t="s">
        <v>105</v>
      </c>
      <c r="D60" s="38">
        <v>43465</v>
      </c>
      <c r="E60" s="36">
        <v>610808</v>
      </c>
      <c r="F60" s="36">
        <v>423969</v>
      </c>
      <c r="G60" s="36">
        <v>3807</v>
      </c>
      <c r="H60" s="36">
        <v>0</v>
      </c>
      <c r="I60" s="36">
        <v>71702</v>
      </c>
      <c r="J60" s="36">
        <v>3425</v>
      </c>
      <c r="K60" s="36">
        <v>1128</v>
      </c>
      <c r="L60" s="36">
        <v>0</v>
      </c>
      <c r="M60" s="35">
        <v>3.57784233067061</v>
      </c>
      <c r="N60" s="35">
        <v>0.52433139850133903</v>
      </c>
      <c r="O60" s="35">
        <v>3.0535109321692802</v>
      </c>
      <c r="P60" s="35">
        <v>0.78034002357092702</v>
      </c>
      <c r="Q60" s="35">
        <v>6.9209487430870498</v>
      </c>
      <c r="R60" s="35">
        <v>3.6261436252636799E-3</v>
      </c>
      <c r="S60" s="35">
        <v>66.126985738212497</v>
      </c>
      <c r="T60" s="35">
        <v>0.88995175044883301</v>
      </c>
      <c r="U60" s="35">
        <v>111.153284671533</v>
      </c>
      <c r="V60" s="35">
        <v>0.56073266885829898</v>
      </c>
      <c r="W60" s="35">
        <v>0.80065267803710305</v>
      </c>
      <c r="X60" s="35">
        <v>11.963022673145799</v>
      </c>
      <c r="Y60" s="35">
        <v>20.203165863730199</v>
      </c>
      <c r="Z60" s="35">
        <v>21.251204404679999</v>
      </c>
      <c r="AA60" s="29">
        <v>20.203165863730199</v>
      </c>
    </row>
    <row r="61" spans="1:27" x14ac:dyDescent="0.25">
      <c r="A61" s="27" t="s">
        <v>190</v>
      </c>
      <c r="B61" s="27" t="s">
        <v>189</v>
      </c>
      <c r="C61" s="37" t="s">
        <v>105</v>
      </c>
      <c r="D61" s="38">
        <v>43465</v>
      </c>
      <c r="E61" s="36">
        <v>856254</v>
      </c>
      <c r="F61" s="36">
        <v>702927</v>
      </c>
      <c r="G61" s="36">
        <v>5556</v>
      </c>
      <c r="H61" s="36">
        <v>52</v>
      </c>
      <c r="I61" s="36">
        <v>97331</v>
      </c>
      <c r="J61" s="36">
        <v>3743</v>
      </c>
      <c r="K61" s="36">
        <v>4469</v>
      </c>
      <c r="L61" s="36">
        <v>0</v>
      </c>
      <c r="M61" s="35">
        <v>4.1409080212817297</v>
      </c>
      <c r="N61" s="35">
        <v>0.69931819028703202</v>
      </c>
      <c r="O61" s="35">
        <v>3.4415898309947002</v>
      </c>
      <c r="P61" s="35">
        <v>0.91576381410376595</v>
      </c>
      <c r="Q61" s="35">
        <v>8.2051194298340402</v>
      </c>
      <c r="R61" s="35">
        <v>7.2484336859648E-3</v>
      </c>
      <c r="S61" s="35">
        <v>70.064710308502598</v>
      </c>
      <c r="T61" s="35">
        <v>0.784210771465229</v>
      </c>
      <c r="U61" s="35">
        <v>148.43708255410101</v>
      </c>
      <c r="V61" s="35">
        <v>0.44320960836387302</v>
      </c>
      <c r="W61" s="35">
        <v>0.52831190021496599</v>
      </c>
      <c r="X61" s="35">
        <v>11.682640430113601</v>
      </c>
      <c r="Y61" s="35">
        <v>18.7329525277482</v>
      </c>
      <c r="Z61" s="35">
        <v>19.7824345868184</v>
      </c>
      <c r="AA61" s="29">
        <v>18.7329525277482</v>
      </c>
    </row>
    <row r="62" spans="1:27" x14ac:dyDescent="0.25">
      <c r="A62" s="27" t="s">
        <v>191</v>
      </c>
      <c r="B62" s="27" t="s">
        <v>192</v>
      </c>
      <c r="C62" s="37" t="s">
        <v>105</v>
      </c>
      <c r="D62" s="38">
        <v>43465</v>
      </c>
      <c r="E62" s="36">
        <v>3656684</v>
      </c>
      <c r="F62" s="36">
        <v>3006959</v>
      </c>
      <c r="G62" s="36">
        <v>20655</v>
      </c>
      <c r="H62" s="36">
        <v>556</v>
      </c>
      <c r="I62" s="36">
        <v>370574</v>
      </c>
      <c r="J62" s="36">
        <v>17561</v>
      </c>
      <c r="K62" s="36">
        <v>6664</v>
      </c>
      <c r="L62" s="36">
        <v>0</v>
      </c>
      <c r="M62" s="35">
        <v>4.2249934412149699</v>
      </c>
      <c r="N62" s="35">
        <v>0.96000093801618402</v>
      </c>
      <c r="O62" s="35">
        <v>3.2649925031987799</v>
      </c>
      <c r="P62" s="35">
        <v>0.45810013059943899</v>
      </c>
      <c r="Q62" s="35">
        <v>4.6717959092587096</v>
      </c>
      <c r="R62" s="35">
        <v>6.7560997580812202E-2</v>
      </c>
      <c r="S62" s="35">
        <v>84.6563070767982</v>
      </c>
      <c r="T62" s="35">
        <v>0.68222038872854995</v>
      </c>
      <c r="U62" s="35">
        <v>117.618586640852</v>
      </c>
      <c r="V62" s="35">
        <v>0.495448882101926</v>
      </c>
      <c r="W62" s="35">
        <v>0.58002770498484901</v>
      </c>
      <c r="X62" s="35">
        <v>8.6145801459791294</v>
      </c>
      <c r="Y62" s="35">
        <v>10.331308071349699</v>
      </c>
      <c r="Z62" s="35">
        <v>11.0504379711728</v>
      </c>
      <c r="AA62" s="29">
        <v>10.331308071349699</v>
      </c>
    </row>
    <row r="63" spans="1:27" x14ac:dyDescent="0.25">
      <c r="A63" s="27" t="s">
        <v>193</v>
      </c>
      <c r="B63" s="27" t="s">
        <v>194</v>
      </c>
      <c r="C63" s="37" t="s">
        <v>105</v>
      </c>
      <c r="D63" s="38">
        <v>43465</v>
      </c>
      <c r="E63" s="36">
        <v>394269</v>
      </c>
      <c r="F63" s="36">
        <v>294097</v>
      </c>
      <c r="G63" s="36">
        <v>2978</v>
      </c>
      <c r="H63" s="36">
        <v>0</v>
      </c>
      <c r="I63" s="36">
        <v>41541</v>
      </c>
      <c r="J63" s="36">
        <v>1399</v>
      </c>
      <c r="K63" s="36">
        <v>141</v>
      </c>
      <c r="L63" s="36">
        <v>0</v>
      </c>
      <c r="M63" s="35">
        <v>4.1097229938537199</v>
      </c>
      <c r="N63" s="35">
        <v>0.82216311388406804</v>
      </c>
      <c r="O63" s="35">
        <v>3.2875598799696499</v>
      </c>
      <c r="P63" s="35">
        <v>0.60128800881006605</v>
      </c>
      <c r="Q63" s="35">
        <v>5.8328476742692903</v>
      </c>
      <c r="R63" s="35">
        <v>-3.41136489391679E-4</v>
      </c>
      <c r="S63" s="35">
        <v>77.746706895282898</v>
      </c>
      <c r="T63" s="35">
        <v>1.00244046116301</v>
      </c>
      <c r="U63" s="35">
        <v>212.866333095068</v>
      </c>
      <c r="V63" s="35">
        <v>0.35483388245081399</v>
      </c>
      <c r="W63" s="35">
        <v>0.470924850626946</v>
      </c>
      <c r="X63" s="35">
        <v>10.5252139522331</v>
      </c>
      <c r="Y63" s="35">
        <v>16.050232701257698</v>
      </c>
      <c r="Z63" s="35">
        <v>17.2822031616601</v>
      </c>
      <c r="AA63" s="29">
        <v>16.050232701257698</v>
      </c>
    </row>
    <row r="64" spans="1:27" x14ac:dyDescent="0.25">
      <c r="A64" s="27" t="s">
        <v>195</v>
      </c>
      <c r="B64" s="27" t="s">
        <v>196</v>
      </c>
      <c r="C64" s="37" t="s">
        <v>105</v>
      </c>
      <c r="D64" s="38">
        <v>43465</v>
      </c>
      <c r="E64" s="36">
        <v>2408613</v>
      </c>
      <c r="F64" s="36">
        <v>2009314</v>
      </c>
      <c r="G64" s="36">
        <v>13808</v>
      </c>
      <c r="H64" s="36">
        <v>0</v>
      </c>
      <c r="I64" s="36">
        <v>212576</v>
      </c>
      <c r="J64" s="36">
        <v>486</v>
      </c>
      <c r="K64" s="36">
        <v>10486</v>
      </c>
      <c r="L64" s="36">
        <v>2</v>
      </c>
      <c r="M64" s="35">
        <v>4.1810706531632498</v>
      </c>
      <c r="N64" s="35">
        <v>1.26023966931141</v>
      </c>
      <c r="O64" s="35">
        <v>2.9208309838518498</v>
      </c>
      <c r="P64" s="35">
        <v>1.3089761600902901</v>
      </c>
      <c r="Q64" s="35">
        <v>15.131182710064101</v>
      </c>
      <c r="R64" s="35">
        <v>-5.1588082368833997E-5</v>
      </c>
      <c r="S64" s="35">
        <v>29.894294276385398</v>
      </c>
      <c r="T64" s="35">
        <v>0.68250950758283502</v>
      </c>
      <c r="U64" s="35">
        <v>500</v>
      </c>
      <c r="V64" s="35">
        <v>2.0177587682205501E-2</v>
      </c>
      <c r="W64" s="35">
        <v>2.40222784389671E-2</v>
      </c>
      <c r="X64" s="35">
        <v>9.0938453041841107</v>
      </c>
      <c r="Y64" s="35">
        <v>12.464262344296399</v>
      </c>
      <c r="Z64" s="35">
        <v>13.273885888111501</v>
      </c>
      <c r="AA64" s="29">
        <v>12.464262344296399</v>
      </c>
    </row>
    <row r="65" spans="1:27" x14ac:dyDescent="0.25">
      <c r="A65" s="27" t="s">
        <v>197</v>
      </c>
      <c r="B65" s="27" t="s">
        <v>198</v>
      </c>
      <c r="C65" s="37" t="s">
        <v>105</v>
      </c>
      <c r="D65" s="38">
        <v>43465</v>
      </c>
      <c r="E65" s="36">
        <v>788878</v>
      </c>
      <c r="F65" s="36">
        <v>548706</v>
      </c>
      <c r="G65" s="36">
        <v>5597</v>
      </c>
      <c r="H65" s="36">
        <v>0</v>
      </c>
      <c r="I65" s="36">
        <v>96528</v>
      </c>
      <c r="J65" s="36">
        <v>7971</v>
      </c>
      <c r="K65" s="36">
        <v>5748</v>
      </c>
      <c r="L65" s="36">
        <v>0</v>
      </c>
      <c r="M65" s="35">
        <v>4.0808607331875599</v>
      </c>
      <c r="N65" s="35">
        <v>0.53053615981456204</v>
      </c>
      <c r="O65" s="35">
        <v>3.5503245733729898</v>
      </c>
      <c r="P65" s="35">
        <v>0.84476378591600498</v>
      </c>
      <c r="Q65" s="35">
        <v>6.8551612619587301</v>
      </c>
      <c r="R65" s="35">
        <v>1.37300291821963E-3</v>
      </c>
      <c r="S65" s="35">
        <v>59.195798457245999</v>
      </c>
      <c r="T65" s="35">
        <v>1.00973655203021</v>
      </c>
      <c r="U65" s="35">
        <v>70.217036758248696</v>
      </c>
      <c r="V65" s="35">
        <v>1.0104223973795701</v>
      </c>
      <c r="W65" s="35">
        <v>1.4380221647727001</v>
      </c>
      <c r="X65" s="35">
        <v>11.340917895572201</v>
      </c>
      <c r="Y65" s="35">
        <v>15.0510317540798</v>
      </c>
      <c r="Z65" s="35">
        <v>16.055121766372899</v>
      </c>
      <c r="AA65" s="29">
        <v>15.0510317540798</v>
      </c>
    </row>
    <row r="66" spans="1:27" x14ac:dyDescent="0.25">
      <c r="A66" s="27" t="s">
        <v>426</v>
      </c>
      <c r="B66" s="27" t="s">
        <v>199</v>
      </c>
      <c r="C66" s="37" t="s">
        <v>105</v>
      </c>
      <c r="D66" s="38">
        <v>43465</v>
      </c>
      <c r="E66" s="36">
        <v>3470490</v>
      </c>
      <c r="F66" s="36">
        <v>2718280</v>
      </c>
      <c r="G66" s="36">
        <v>12258</v>
      </c>
      <c r="H66" s="36">
        <v>0</v>
      </c>
      <c r="I66" s="36">
        <v>336317</v>
      </c>
      <c r="J66" s="36">
        <v>4710</v>
      </c>
      <c r="K66" s="36">
        <v>3631</v>
      </c>
      <c r="L66" s="36">
        <v>2229</v>
      </c>
      <c r="M66" s="35">
        <v>3.5502191859521202</v>
      </c>
      <c r="N66" s="35">
        <v>1.5081367320685899</v>
      </c>
      <c r="O66" s="35">
        <v>2.04208245388353</v>
      </c>
      <c r="P66" s="35">
        <v>1.1490013291466199</v>
      </c>
      <c r="Q66" s="35">
        <v>11.607888286812999</v>
      </c>
      <c r="R66" s="35">
        <v>1.7938405469641199E-3</v>
      </c>
      <c r="S66" s="35">
        <v>63.538685039483298</v>
      </c>
      <c r="T66" s="35">
        <v>0.44892252003085098</v>
      </c>
      <c r="U66" s="35">
        <v>260.25477707006399</v>
      </c>
      <c r="V66" s="35">
        <v>0.13571570585133499</v>
      </c>
      <c r="W66" s="35">
        <v>0.17249347930700801</v>
      </c>
      <c r="X66" s="35">
        <v>9.4686711976614006</v>
      </c>
      <c r="Y66" s="35">
        <v>12.4696016962643</v>
      </c>
      <c r="Z66" s="35">
        <v>12.9353069388106</v>
      </c>
      <c r="AA66" s="29">
        <v>12.4696016962643</v>
      </c>
    </row>
    <row r="67" spans="1:27" x14ac:dyDescent="0.25">
      <c r="A67" s="27" t="s">
        <v>200</v>
      </c>
      <c r="B67" s="27" t="s">
        <v>201</v>
      </c>
      <c r="C67" s="37" t="s">
        <v>105</v>
      </c>
      <c r="D67" s="38">
        <v>43465</v>
      </c>
      <c r="E67" s="36">
        <v>1348132</v>
      </c>
      <c r="F67" s="36">
        <v>1219798</v>
      </c>
      <c r="G67" s="36">
        <v>9660</v>
      </c>
      <c r="H67" s="36">
        <v>0</v>
      </c>
      <c r="I67" s="36">
        <v>158491</v>
      </c>
      <c r="J67" s="36">
        <v>1802</v>
      </c>
      <c r="K67" s="36">
        <v>1857</v>
      </c>
      <c r="L67" s="36">
        <v>0</v>
      </c>
      <c r="M67" s="35">
        <v>4.5565061135200597</v>
      </c>
      <c r="N67" s="35">
        <v>1.1869994921676601</v>
      </c>
      <c r="O67" s="35">
        <v>3.3695066213524001</v>
      </c>
      <c r="P67" s="35">
        <v>1.5740990802544901</v>
      </c>
      <c r="Q67" s="35">
        <v>14.2264909020696</v>
      </c>
      <c r="R67" s="35">
        <v>0.24076836817969299</v>
      </c>
      <c r="S67" s="35">
        <v>51.911462782298599</v>
      </c>
      <c r="T67" s="35">
        <v>0.78571207800510501</v>
      </c>
      <c r="U67" s="35">
        <v>500</v>
      </c>
      <c r="V67" s="35">
        <v>0.13366643622434601</v>
      </c>
      <c r="W67" s="35">
        <v>0.14656865057610799</v>
      </c>
      <c r="X67" s="35">
        <v>11.6993623945054</v>
      </c>
      <c r="Y67" s="35">
        <v>14.6748778839459</v>
      </c>
      <c r="Z67" s="35">
        <v>15.580237826172</v>
      </c>
      <c r="AA67" s="29">
        <v>14.6748778839459</v>
      </c>
    </row>
    <row r="68" spans="1:27" x14ac:dyDescent="0.25">
      <c r="A68" s="27" t="s">
        <v>202</v>
      </c>
      <c r="B68" s="27" t="s">
        <v>203</v>
      </c>
      <c r="C68" s="37" t="s">
        <v>105</v>
      </c>
      <c r="D68" s="38">
        <v>43465</v>
      </c>
      <c r="E68" s="36">
        <v>376287</v>
      </c>
      <c r="F68" s="36">
        <v>312113</v>
      </c>
      <c r="G68" s="36">
        <v>3160</v>
      </c>
      <c r="H68" s="36">
        <v>0</v>
      </c>
      <c r="I68" s="36">
        <v>31368</v>
      </c>
      <c r="J68" s="36">
        <v>3792</v>
      </c>
      <c r="K68" s="36">
        <v>2343</v>
      </c>
      <c r="L68" s="36">
        <v>0</v>
      </c>
      <c r="M68" s="35">
        <v>4.4265136579772504</v>
      </c>
      <c r="N68" s="35">
        <v>0.74235082407911901</v>
      </c>
      <c r="O68" s="35">
        <v>3.6841628338981298</v>
      </c>
      <c r="P68" s="35">
        <v>0.65319994302917805</v>
      </c>
      <c r="Q68" s="35">
        <v>7.8206669454317401</v>
      </c>
      <c r="R68" s="35">
        <v>1.8024725991392699E-2</v>
      </c>
      <c r="S68" s="35">
        <v>84.530242854352494</v>
      </c>
      <c r="T68" s="35">
        <v>1.0023059380283099</v>
      </c>
      <c r="U68" s="35">
        <v>83.3333333333333</v>
      </c>
      <c r="V68" s="35">
        <v>1.00774143140741</v>
      </c>
      <c r="W68" s="35">
        <v>1.20276712563397</v>
      </c>
      <c r="X68" s="35">
        <v>8.9165407945527306</v>
      </c>
      <c r="Y68" s="35">
        <v>11.6392125770679</v>
      </c>
      <c r="Z68" s="35">
        <v>12.738071641438101</v>
      </c>
      <c r="AA68" s="29">
        <v>11.6392125770679</v>
      </c>
    </row>
    <row r="69" spans="1:27" x14ac:dyDescent="0.25">
      <c r="A69" s="27" t="s">
        <v>413</v>
      </c>
      <c r="B69" s="27" t="s">
        <v>171</v>
      </c>
      <c r="C69" s="37" t="s">
        <v>105</v>
      </c>
      <c r="D69" s="38">
        <v>43465</v>
      </c>
      <c r="E69" s="36">
        <v>1127653</v>
      </c>
      <c r="F69" s="36">
        <v>902342</v>
      </c>
      <c r="G69" s="36">
        <v>8933</v>
      </c>
      <c r="H69" s="36">
        <v>1496</v>
      </c>
      <c r="I69" s="36">
        <v>139856</v>
      </c>
      <c r="J69" s="36">
        <v>865</v>
      </c>
      <c r="K69" s="36">
        <v>1828</v>
      </c>
      <c r="L69" s="36">
        <v>0</v>
      </c>
      <c r="M69" s="35">
        <v>4.4287848161899603</v>
      </c>
      <c r="N69" s="35">
        <v>0.56935045260709505</v>
      </c>
      <c r="O69" s="35">
        <v>3.8594343635828601</v>
      </c>
      <c r="P69" s="35">
        <v>0.78084800110762098</v>
      </c>
      <c r="Q69" s="35">
        <v>6.4661254220009301</v>
      </c>
      <c r="R69" s="35">
        <v>6.4496121544110704E-2</v>
      </c>
      <c r="S69" s="35">
        <v>71.887023038971606</v>
      </c>
      <c r="T69" s="35">
        <v>0.98027488957778897</v>
      </c>
      <c r="U69" s="35">
        <v>500</v>
      </c>
      <c r="V69" s="35">
        <v>0.20937291879682801</v>
      </c>
      <c r="W69" s="35">
        <v>9.4921950015088699E-2</v>
      </c>
      <c r="X69" s="35">
        <v>12.716298893486501</v>
      </c>
      <c r="Y69" s="35">
        <v>13.917698454236399</v>
      </c>
      <c r="Z69" s="35">
        <v>14.989993659252301</v>
      </c>
      <c r="AA69" s="29">
        <v>13.917698454236399</v>
      </c>
    </row>
    <row r="70" spans="1:27" x14ac:dyDescent="0.25">
      <c r="A70" s="27" t="s">
        <v>204</v>
      </c>
      <c r="B70" s="27" t="s">
        <v>205</v>
      </c>
      <c r="C70" s="37" t="s">
        <v>105</v>
      </c>
      <c r="D70" s="38">
        <v>43465</v>
      </c>
      <c r="E70" s="36">
        <v>1031589</v>
      </c>
      <c r="F70" s="36">
        <v>796379</v>
      </c>
      <c r="G70" s="36">
        <v>5781</v>
      </c>
      <c r="H70" s="36">
        <v>0</v>
      </c>
      <c r="I70" s="36">
        <v>118552</v>
      </c>
      <c r="J70" s="36">
        <v>3159</v>
      </c>
      <c r="K70" s="36">
        <v>3302</v>
      </c>
      <c r="L70" s="36">
        <v>0</v>
      </c>
      <c r="M70" s="35">
        <v>4.3250271435666896</v>
      </c>
      <c r="N70" s="35">
        <v>0.89707019359261098</v>
      </c>
      <c r="O70" s="35">
        <v>3.4279569499740798</v>
      </c>
      <c r="P70" s="35">
        <v>0.62823607636795198</v>
      </c>
      <c r="Q70" s="35">
        <v>5.4309379362776804</v>
      </c>
      <c r="R70" s="35">
        <v>3.6558407111310198E-2</v>
      </c>
      <c r="S70" s="35">
        <v>78.708918904139594</v>
      </c>
      <c r="T70" s="35">
        <v>0.72067916625112205</v>
      </c>
      <c r="U70" s="35">
        <v>183.000949667616</v>
      </c>
      <c r="V70" s="35">
        <v>0.30622660768969001</v>
      </c>
      <c r="W70" s="35">
        <v>0.39381170838735402</v>
      </c>
      <c r="X70" s="35">
        <v>10.845482356587301</v>
      </c>
      <c r="Y70" s="35">
        <v>13.436357116380499</v>
      </c>
      <c r="Z70" s="35">
        <v>14.149933049432301</v>
      </c>
      <c r="AA70" s="29">
        <v>13.436357116380499</v>
      </c>
    </row>
    <row r="71" spans="1:27" x14ac:dyDescent="0.25">
      <c r="A71" s="27" t="s">
        <v>206</v>
      </c>
      <c r="B71" s="27" t="s">
        <v>207</v>
      </c>
      <c r="C71" s="37" t="s">
        <v>105</v>
      </c>
      <c r="D71" s="38">
        <v>43465</v>
      </c>
      <c r="E71" s="36">
        <v>519799</v>
      </c>
      <c r="F71" s="36">
        <v>430538</v>
      </c>
      <c r="G71" s="36">
        <v>4594</v>
      </c>
      <c r="H71" s="36">
        <v>0</v>
      </c>
      <c r="I71" s="36">
        <v>52791</v>
      </c>
      <c r="J71" s="36">
        <v>1652</v>
      </c>
      <c r="K71" s="36">
        <v>321</v>
      </c>
      <c r="L71" s="36">
        <v>0</v>
      </c>
      <c r="M71" s="35">
        <v>4.2458232053701996</v>
      </c>
      <c r="N71" s="35">
        <v>0.85406145209787199</v>
      </c>
      <c r="O71" s="35">
        <v>3.3917617532723301</v>
      </c>
      <c r="P71" s="35">
        <v>0.62077667137181403</v>
      </c>
      <c r="Q71" s="35">
        <v>6.2577757607530504</v>
      </c>
      <c r="R71" s="35">
        <v>0</v>
      </c>
      <c r="S71" s="35">
        <v>76.357296137339105</v>
      </c>
      <c r="T71" s="35">
        <v>1.0557715819567399</v>
      </c>
      <c r="U71" s="35">
        <v>278.08716707021802</v>
      </c>
      <c r="V71" s="35">
        <v>0.31781515547355799</v>
      </c>
      <c r="W71" s="35">
        <v>0.379654909314875</v>
      </c>
      <c r="X71" s="35">
        <v>10.2286501324492</v>
      </c>
      <c r="Y71" s="35">
        <v>13.952379330313001</v>
      </c>
      <c r="Z71" s="35">
        <v>15.156128403394799</v>
      </c>
      <c r="AA71" s="29">
        <v>13.952379330313001</v>
      </c>
    </row>
    <row r="72" spans="1:27" x14ac:dyDescent="0.25">
      <c r="A72" s="27" t="s">
        <v>208</v>
      </c>
      <c r="B72" s="27" t="s">
        <v>209</v>
      </c>
      <c r="C72" s="37" t="s">
        <v>105</v>
      </c>
      <c r="D72" s="38">
        <v>43465</v>
      </c>
      <c r="E72" s="36">
        <v>212784</v>
      </c>
      <c r="F72" s="36">
        <v>176132</v>
      </c>
      <c r="G72" s="36">
        <v>946</v>
      </c>
      <c r="H72" s="36">
        <v>0</v>
      </c>
      <c r="I72" s="36">
        <v>18520</v>
      </c>
      <c r="J72" s="36">
        <v>531</v>
      </c>
      <c r="K72" s="36">
        <v>269</v>
      </c>
      <c r="L72" s="36">
        <v>458</v>
      </c>
      <c r="M72" s="35">
        <v>3.89298143644857</v>
      </c>
      <c r="N72" s="35">
        <v>0.20358119683349801</v>
      </c>
      <c r="O72" s="35">
        <v>3.68940023961507</v>
      </c>
      <c r="P72" s="35">
        <v>0.29893522121206401</v>
      </c>
      <c r="Q72" s="35">
        <v>3.4783568904593598</v>
      </c>
      <c r="R72" s="35">
        <v>1.7216761320594501E-3</v>
      </c>
      <c r="S72" s="35">
        <v>89.754098360655703</v>
      </c>
      <c r="T72" s="35">
        <v>0.53422785439185005</v>
      </c>
      <c r="U72" s="35">
        <v>178.15442561205299</v>
      </c>
      <c r="V72" s="35">
        <v>0.24954883825851601</v>
      </c>
      <c r="W72" s="35">
        <v>0.29986785484362799</v>
      </c>
      <c r="X72" s="35">
        <v>9.5557081777554203</v>
      </c>
      <c r="Y72" s="35">
        <v>14.0236934193622</v>
      </c>
      <c r="Z72" s="35">
        <v>14.6951725900215</v>
      </c>
      <c r="AA72" s="29">
        <v>14.0236934193622</v>
      </c>
    </row>
    <row r="73" spans="1:27" x14ac:dyDescent="0.25">
      <c r="A73" s="27" t="s">
        <v>210</v>
      </c>
      <c r="B73" s="27" t="s">
        <v>211</v>
      </c>
      <c r="C73" s="37" t="s">
        <v>105</v>
      </c>
      <c r="D73" s="38">
        <v>43465</v>
      </c>
      <c r="E73" s="36">
        <v>838488</v>
      </c>
      <c r="F73" s="36">
        <v>707540</v>
      </c>
      <c r="G73" s="36">
        <v>5383</v>
      </c>
      <c r="H73" s="36">
        <v>0</v>
      </c>
      <c r="I73" s="36">
        <v>98810</v>
      </c>
      <c r="J73" s="36">
        <v>594</v>
      </c>
      <c r="K73" s="36">
        <v>1928</v>
      </c>
      <c r="L73" s="36">
        <v>0</v>
      </c>
      <c r="M73" s="35">
        <v>4.24861697556622</v>
      </c>
      <c r="N73" s="35">
        <v>0.58331818444732697</v>
      </c>
      <c r="O73" s="35">
        <v>3.6652987911189001</v>
      </c>
      <c r="P73" s="35">
        <v>0.85006543844735705</v>
      </c>
      <c r="Q73" s="35">
        <v>7.3027125259126802</v>
      </c>
      <c r="R73" s="35">
        <v>5.7165854149326403E-4</v>
      </c>
      <c r="S73" s="35">
        <v>70.579996955396595</v>
      </c>
      <c r="T73" s="35">
        <v>0.755060504430352</v>
      </c>
      <c r="U73" s="35">
        <v>500</v>
      </c>
      <c r="V73" s="35">
        <v>7.0841800956006507E-2</v>
      </c>
      <c r="W73" s="35">
        <v>8.3318955904073802E-2</v>
      </c>
      <c r="X73" s="35">
        <v>12.180194581750699</v>
      </c>
      <c r="Y73" s="35">
        <v>18.483685853744301</v>
      </c>
      <c r="Z73" s="35">
        <v>19.474554036028898</v>
      </c>
      <c r="AA73" s="29">
        <v>18.483685853744301</v>
      </c>
    </row>
    <row r="74" spans="1:27" x14ac:dyDescent="0.25">
      <c r="A74" s="27" t="s">
        <v>212</v>
      </c>
      <c r="B74" s="27" t="s">
        <v>133</v>
      </c>
      <c r="C74" s="37" t="s">
        <v>105</v>
      </c>
      <c r="D74" s="38">
        <v>43465</v>
      </c>
      <c r="E74" s="36">
        <v>575069</v>
      </c>
      <c r="F74" s="36">
        <v>469820</v>
      </c>
      <c r="G74" s="36">
        <v>3512</v>
      </c>
      <c r="H74" s="36">
        <v>0</v>
      </c>
      <c r="I74" s="36">
        <v>55651</v>
      </c>
      <c r="J74" s="36">
        <v>794</v>
      </c>
      <c r="K74" s="36">
        <v>108</v>
      </c>
      <c r="L74" s="36">
        <v>0</v>
      </c>
      <c r="M74" s="35">
        <v>4.8289538371457104</v>
      </c>
      <c r="N74" s="35">
        <v>1.0088400089118199</v>
      </c>
      <c r="O74" s="35">
        <v>3.82011382823389</v>
      </c>
      <c r="P74" s="35">
        <v>1.08574091494405</v>
      </c>
      <c r="Q74" s="35">
        <v>11.917412219060999</v>
      </c>
      <c r="R74" s="35">
        <v>1.055374218812E-3</v>
      </c>
      <c r="S74" s="35">
        <v>61.117780445511499</v>
      </c>
      <c r="T74" s="35">
        <v>0.74197392105329896</v>
      </c>
      <c r="U74" s="35">
        <v>442.31738035264499</v>
      </c>
      <c r="V74" s="35">
        <v>0.13807038807517</v>
      </c>
      <c r="W74" s="35">
        <v>0.16774695139986301</v>
      </c>
      <c r="X74" s="35">
        <v>9.7782216334809799</v>
      </c>
      <c r="Y74" s="35">
        <v>13.8404072215915</v>
      </c>
      <c r="Z74" s="35">
        <v>14.785219906983601</v>
      </c>
      <c r="AA74" s="29">
        <v>13.8404072215915</v>
      </c>
    </row>
    <row r="75" spans="1:27" x14ac:dyDescent="0.25">
      <c r="A75" s="27" t="s">
        <v>213</v>
      </c>
      <c r="B75" s="27" t="s">
        <v>214</v>
      </c>
      <c r="C75" s="37" t="s">
        <v>105</v>
      </c>
      <c r="D75" s="38">
        <v>43465</v>
      </c>
      <c r="E75" s="36">
        <v>318912</v>
      </c>
      <c r="F75" s="36">
        <v>268228</v>
      </c>
      <c r="G75" s="36">
        <v>1324</v>
      </c>
      <c r="H75" s="36">
        <v>0</v>
      </c>
      <c r="I75" s="36">
        <v>37475</v>
      </c>
      <c r="J75" s="36">
        <v>348</v>
      </c>
      <c r="K75" s="36">
        <v>243</v>
      </c>
      <c r="L75" s="36">
        <v>0</v>
      </c>
      <c r="M75" s="35">
        <v>3.65029494655071</v>
      </c>
      <c r="N75" s="35">
        <v>1.19229373114524</v>
      </c>
      <c r="O75" s="35">
        <v>2.4580012154054698</v>
      </c>
      <c r="P75" s="35">
        <v>0.61929779239680105</v>
      </c>
      <c r="Q75" s="35">
        <v>5.2793964535102402</v>
      </c>
      <c r="R75" s="35">
        <v>0</v>
      </c>
      <c r="S75" s="35">
        <v>70.046760187040704</v>
      </c>
      <c r="T75" s="35">
        <v>0.49118537425060799</v>
      </c>
      <c r="U75" s="35">
        <v>380.45977011494301</v>
      </c>
      <c r="V75" s="35">
        <v>0.109121011438892</v>
      </c>
      <c r="W75" s="35">
        <v>0.129103104410281</v>
      </c>
      <c r="X75" s="35">
        <v>12.1720327693724</v>
      </c>
      <c r="Y75" s="35">
        <v>17.2552525704068</v>
      </c>
      <c r="Z75" s="35">
        <v>17.8591955333765</v>
      </c>
      <c r="AA75" s="29">
        <v>17.2552525704068</v>
      </c>
    </row>
    <row r="76" spans="1:27" x14ac:dyDescent="0.25">
      <c r="A76" s="27" t="s">
        <v>215</v>
      </c>
      <c r="B76" s="27" t="s">
        <v>216</v>
      </c>
      <c r="C76" s="37" t="s">
        <v>105</v>
      </c>
      <c r="D76" s="38">
        <v>43465</v>
      </c>
      <c r="E76" s="36">
        <v>93240</v>
      </c>
      <c r="F76" s="36">
        <v>52746</v>
      </c>
      <c r="G76" s="36">
        <v>609</v>
      </c>
      <c r="H76" s="36">
        <v>0</v>
      </c>
      <c r="I76" s="36">
        <v>9574</v>
      </c>
      <c r="J76" s="36">
        <v>425</v>
      </c>
      <c r="K76" s="36">
        <v>1874</v>
      </c>
      <c r="L76" s="36">
        <v>224</v>
      </c>
      <c r="M76" s="35">
        <v>3.4374589750499198</v>
      </c>
      <c r="N76" s="35">
        <v>0.48596572444591801</v>
      </c>
      <c r="O76" s="35">
        <v>2.9514932506039999</v>
      </c>
      <c r="P76" s="35">
        <v>0.28600746675981897</v>
      </c>
      <c r="Q76" s="35">
        <v>2.7759530418935801</v>
      </c>
      <c r="R76" s="35">
        <v>3.7210686909280302E-3</v>
      </c>
      <c r="S76" s="35">
        <v>87.307278594478305</v>
      </c>
      <c r="T76" s="35">
        <v>1.1414113016587</v>
      </c>
      <c r="U76" s="35">
        <v>143.29411764705901</v>
      </c>
      <c r="V76" s="35">
        <v>0.455812955812956</v>
      </c>
      <c r="W76" s="35">
        <v>0.79655140099334598</v>
      </c>
      <c r="X76" s="35">
        <v>10.279591135543701</v>
      </c>
      <c r="Y76" s="35">
        <v>22.646418771880001</v>
      </c>
      <c r="Z76" s="35">
        <v>23.897719746428201</v>
      </c>
      <c r="AA76" s="29">
        <v>22.646418771880001</v>
      </c>
    </row>
    <row r="77" spans="1:27" x14ac:dyDescent="0.25">
      <c r="A77" s="27" t="s">
        <v>217</v>
      </c>
      <c r="B77" s="27" t="s">
        <v>144</v>
      </c>
      <c r="C77" s="37" t="s">
        <v>105</v>
      </c>
      <c r="D77" s="38">
        <v>43465</v>
      </c>
      <c r="E77" s="36">
        <v>412669</v>
      </c>
      <c r="F77" s="36">
        <v>330031</v>
      </c>
      <c r="G77" s="36">
        <v>4323</v>
      </c>
      <c r="H77" s="36">
        <v>0</v>
      </c>
      <c r="I77" s="36">
        <v>38331</v>
      </c>
      <c r="J77" s="36">
        <v>1268</v>
      </c>
      <c r="K77" s="36">
        <v>0</v>
      </c>
      <c r="L77" s="36">
        <v>0</v>
      </c>
      <c r="M77" s="35">
        <v>4.35024267474091</v>
      </c>
      <c r="N77" s="35">
        <v>1.31407617582495</v>
      </c>
      <c r="O77" s="35">
        <v>3.03616649891595</v>
      </c>
      <c r="P77" s="35">
        <v>0.35942830102719697</v>
      </c>
      <c r="Q77" s="35">
        <v>3.8631462683427098</v>
      </c>
      <c r="R77" s="35">
        <v>-2.10763348192659E-2</v>
      </c>
      <c r="S77" s="35">
        <v>84.962891255243605</v>
      </c>
      <c r="T77" s="35">
        <v>1.2929410146132501</v>
      </c>
      <c r="U77" s="35">
        <v>340.93059936908497</v>
      </c>
      <c r="V77" s="35">
        <v>0.307268052603903</v>
      </c>
      <c r="W77" s="35">
        <v>0.37923877088355501</v>
      </c>
      <c r="X77" s="35">
        <v>10.150637142209399</v>
      </c>
      <c r="Y77" s="35">
        <v>14.168124187588001</v>
      </c>
      <c r="Z77" s="35">
        <v>15.4206847739538</v>
      </c>
      <c r="AA77" s="29">
        <v>14.168124187588001</v>
      </c>
    </row>
    <row r="78" spans="1:27" x14ac:dyDescent="0.25">
      <c r="A78" s="27" t="s">
        <v>218</v>
      </c>
      <c r="B78" s="27" t="s">
        <v>219</v>
      </c>
      <c r="C78" s="37" t="s">
        <v>105</v>
      </c>
      <c r="D78" s="38">
        <v>43465</v>
      </c>
      <c r="E78" s="36">
        <v>4838114</v>
      </c>
      <c r="F78" s="36">
        <v>3090200</v>
      </c>
      <c r="G78" s="36">
        <v>28157</v>
      </c>
      <c r="H78" s="36">
        <v>116</v>
      </c>
      <c r="I78" s="36">
        <v>608417</v>
      </c>
      <c r="J78" s="36">
        <v>14374</v>
      </c>
      <c r="K78" s="36">
        <v>2957</v>
      </c>
      <c r="L78" s="36">
        <v>0</v>
      </c>
      <c r="M78" s="35">
        <v>3.6808336581599299</v>
      </c>
      <c r="N78" s="35">
        <v>0.68031813263069096</v>
      </c>
      <c r="O78" s="35">
        <v>3.0005155255292402</v>
      </c>
      <c r="P78" s="35">
        <v>0.86567654920111303</v>
      </c>
      <c r="Q78" s="35">
        <v>6.8936237746817302</v>
      </c>
      <c r="R78" s="35">
        <v>1.48922535906401E-2</v>
      </c>
      <c r="S78" s="35">
        <v>66.273791510711106</v>
      </c>
      <c r="T78" s="35">
        <v>0.90294344104924495</v>
      </c>
      <c r="U78" s="35">
        <v>195.88840962849599</v>
      </c>
      <c r="V78" s="35">
        <v>0.29949687006135001</v>
      </c>
      <c r="W78" s="35">
        <v>0.46094786453250902</v>
      </c>
      <c r="X78" s="35">
        <v>12.704299847912001</v>
      </c>
      <c r="Y78" s="35">
        <v>16.290262172785301</v>
      </c>
      <c r="Z78" s="35">
        <v>17.065223871140699</v>
      </c>
      <c r="AA78" s="29">
        <v>16.290262172785301</v>
      </c>
    </row>
    <row r="79" spans="1:27" x14ac:dyDescent="0.25">
      <c r="A79" s="27" t="s">
        <v>220</v>
      </c>
      <c r="B79" s="27" t="s">
        <v>46</v>
      </c>
      <c r="C79" s="37" t="s">
        <v>105</v>
      </c>
      <c r="D79" s="38">
        <v>43465</v>
      </c>
      <c r="E79" s="36">
        <v>390157</v>
      </c>
      <c r="F79" s="36">
        <v>345795</v>
      </c>
      <c r="G79" s="36">
        <v>1594</v>
      </c>
      <c r="H79" s="36">
        <v>847</v>
      </c>
      <c r="I79" s="36">
        <v>47940</v>
      </c>
      <c r="J79" s="36">
        <v>2526</v>
      </c>
      <c r="K79" s="36">
        <v>93</v>
      </c>
      <c r="L79" s="36">
        <v>0</v>
      </c>
      <c r="M79" s="35">
        <v>3.4987546524227402</v>
      </c>
      <c r="N79" s="35">
        <v>0.49642436179739402</v>
      </c>
      <c r="O79" s="35">
        <v>3.0023302906253502</v>
      </c>
      <c r="P79" s="35">
        <v>0.31851085402961699</v>
      </c>
      <c r="Q79" s="35">
        <v>2.6012185659590199</v>
      </c>
      <c r="R79" s="35">
        <v>1.29541306011894E-2</v>
      </c>
      <c r="S79" s="35">
        <v>87.153231663035598</v>
      </c>
      <c r="T79" s="35">
        <v>0.45885160439737599</v>
      </c>
      <c r="U79" s="35">
        <v>63.1037212984956</v>
      </c>
      <c r="V79" s="35">
        <v>0.86452376863672797</v>
      </c>
      <c r="W79" s="35">
        <v>0.72713874072005702</v>
      </c>
      <c r="X79" s="35">
        <v>12.4746245990299</v>
      </c>
      <c r="Y79" s="35">
        <v>19.664442372598401</v>
      </c>
      <c r="Z79" s="35">
        <v>20.313409684025402</v>
      </c>
      <c r="AA79" s="29">
        <v>19.664442372598401</v>
      </c>
    </row>
    <row r="80" spans="1:27" x14ac:dyDescent="0.25">
      <c r="A80" s="27" t="s">
        <v>221</v>
      </c>
      <c r="B80" s="27" t="s">
        <v>222</v>
      </c>
      <c r="C80" s="37" t="s">
        <v>105</v>
      </c>
      <c r="D80" s="38">
        <v>43465</v>
      </c>
      <c r="E80" s="36">
        <v>88414</v>
      </c>
      <c r="F80" s="36">
        <v>63779</v>
      </c>
      <c r="G80" s="36">
        <v>435</v>
      </c>
      <c r="H80" s="36">
        <v>0</v>
      </c>
      <c r="I80" s="36">
        <v>9046</v>
      </c>
      <c r="J80" s="36">
        <v>781</v>
      </c>
      <c r="K80" s="36">
        <v>2735</v>
      </c>
      <c r="L80" s="36">
        <v>90</v>
      </c>
      <c r="M80" s="35">
        <v>4.91415702407902</v>
      </c>
      <c r="N80" s="35">
        <v>0.75108223591224399</v>
      </c>
      <c r="O80" s="35">
        <v>4.1630747881667798</v>
      </c>
      <c r="P80" s="35">
        <v>0.29595997623248599</v>
      </c>
      <c r="Q80" s="35">
        <v>2.9244352814628898</v>
      </c>
      <c r="R80" s="35">
        <v>5.37062018026329E-2</v>
      </c>
      <c r="S80" s="35">
        <v>90.007909306617407</v>
      </c>
      <c r="T80" s="35">
        <v>0.67742236895381103</v>
      </c>
      <c r="U80" s="35">
        <v>55.697823303457099</v>
      </c>
      <c r="V80" s="35">
        <v>0.88334426674508504</v>
      </c>
      <c r="W80" s="35">
        <v>1.21624567851247</v>
      </c>
      <c r="X80" s="35">
        <v>10.735906997148501</v>
      </c>
      <c r="Y80" s="35">
        <v>15.8516047543479</v>
      </c>
      <c r="Z80" s="35">
        <v>16.564109207500699</v>
      </c>
      <c r="AA80" s="29">
        <v>15.8516047543479</v>
      </c>
    </row>
    <row r="81" spans="1:27" x14ac:dyDescent="0.25">
      <c r="A81" s="27" t="s">
        <v>223</v>
      </c>
      <c r="B81" s="27" t="s">
        <v>222</v>
      </c>
      <c r="C81" s="37" t="s">
        <v>105</v>
      </c>
      <c r="D81" s="38">
        <v>43465</v>
      </c>
      <c r="E81" s="36">
        <v>228126</v>
      </c>
      <c r="F81" s="36">
        <v>172334</v>
      </c>
      <c r="G81" s="36">
        <v>1719</v>
      </c>
      <c r="H81" s="36">
        <v>0</v>
      </c>
      <c r="I81" s="36">
        <v>28414</v>
      </c>
      <c r="J81" s="36">
        <v>944</v>
      </c>
      <c r="K81" s="36">
        <v>1234</v>
      </c>
      <c r="L81" s="36">
        <v>0</v>
      </c>
      <c r="M81" s="35">
        <v>4.5360456382593597</v>
      </c>
      <c r="N81" s="35">
        <v>0.54438159840539202</v>
      </c>
      <c r="O81" s="35">
        <v>3.99166403985397</v>
      </c>
      <c r="P81" s="35">
        <v>0.80321040102992203</v>
      </c>
      <c r="Q81" s="35">
        <v>6.7039634501222203</v>
      </c>
      <c r="R81" s="35">
        <v>-1.70679143691358E-3</v>
      </c>
      <c r="S81" s="35">
        <v>74.263833459173796</v>
      </c>
      <c r="T81" s="35">
        <v>0.987630204592854</v>
      </c>
      <c r="U81" s="35">
        <v>182.09745762711901</v>
      </c>
      <c r="V81" s="35">
        <v>0.41380640523219597</v>
      </c>
      <c r="W81" s="35">
        <v>0.54236353294686102</v>
      </c>
      <c r="X81" s="35">
        <v>12.9414708918572</v>
      </c>
      <c r="Y81" s="35">
        <v>16.708497048794399</v>
      </c>
      <c r="Z81" s="35">
        <v>17.700309833313099</v>
      </c>
      <c r="AA81" s="29">
        <v>16.708497048794399</v>
      </c>
    </row>
    <row r="82" spans="1:27" x14ac:dyDescent="0.25">
      <c r="A82" s="27" t="s">
        <v>224</v>
      </c>
      <c r="B82" s="27" t="s">
        <v>225</v>
      </c>
      <c r="C82" s="37" t="s">
        <v>105</v>
      </c>
      <c r="D82" s="38">
        <v>43465</v>
      </c>
      <c r="E82" s="36">
        <v>421885</v>
      </c>
      <c r="F82" s="36">
        <v>328958</v>
      </c>
      <c r="G82" s="36">
        <v>4122</v>
      </c>
      <c r="H82" s="36">
        <v>0</v>
      </c>
      <c r="I82" s="36">
        <v>37330</v>
      </c>
      <c r="J82" s="36">
        <v>415</v>
      </c>
      <c r="K82" s="36">
        <v>980</v>
      </c>
      <c r="L82" s="36">
        <v>0</v>
      </c>
      <c r="M82" s="35">
        <v>4.2634807405684398</v>
      </c>
      <c r="N82" s="35">
        <v>0.75491285656440299</v>
      </c>
      <c r="O82" s="35">
        <v>3.5085678840040302</v>
      </c>
      <c r="P82" s="35">
        <v>0.86996685598850898</v>
      </c>
      <c r="Q82" s="35">
        <v>9.5776662680629006</v>
      </c>
      <c r="R82" s="35">
        <v>3.5193062743472002E-3</v>
      </c>
      <c r="S82" s="35">
        <v>69.782528110713002</v>
      </c>
      <c r="T82" s="35">
        <v>1.23754053080341</v>
      </c>
      <c r="U82" s="35">
        <v>500</v>
      </c>
      <c r="V82" s="35">
        <v>9.8368038683527503E-2</v>
      </c>
      <c r="W82" s="35">
        <v>0.124594691965894</v>
      </c>
      <c r="X82" s="35">
        <v>9.03971298851428</v>
      </c>
      <c r="Y82" s="35">
        <v>12.6995121262352</v>
      </c>
      <c r="Z82" s="35">
        <v>13.9509705359214</v>
      </c>
      <c r="AA82" s="29">
        <v>12.6995121262352</v>
      </c>
    </row>
    <row r="83" spans="1:27" x14ac:dyDescent="0.25">
      <c r="A83" s="27" t="s">
        <v>226</v>
      </c>
      <c r="B83" s="27" t="s">
        <v>227</v>
      </c>
      <c r="C83" s="37" t="s">
        <v>105</v>
      </c>
      <c r="D83" s="38">
        <v>43465</v>
      </c>
      <c r="E83" s="36">
        <v>889548</v>
      </c>
      <c r="F83" s="36">
        <v>703958</v>
      </c>
      <c r="G83" s="36">
        <v>9889</v>
      </c>
      <c r="H83" s="36">
        <v>155</v>
      </c>
      <c r="I83" s="36">
        <v>103215</v>
      </c>
      <c r="J83" s="36">
        <v>5491</v>
      </c>
      <c r="K83" s="36">
        <v>159</v>
      </c>
      <c r="L83" s="36">
        <v>74</v>
      </c>
      <c r="M83" s="35">
        <v>4.6809318705601104</v>
      </c>
      <c r="N83" s="35">
        <v>1.0721715079824099</v>
      </c>
      <c r="O83" s="35">
        <v>3.6087603625777001</v>
      </c>
      <c r="P83" s="35">
        <v>0.79158632415769103</v>
      </c>
      <c r="Q83" s="35">
        <v>7.0741972096947503</v>
      </c>
      <c r="R83" s="35">
        <v>0.11607185056062</v>
      </c>
      <c r="S83" s="35">
        <v>73.649560707604095</v>
      </c>
      <c r="T83" s="35">
        <v>1.3853108579289399</v>
      </c>
      <c r="U83" s="35">
        <v>180.09470041886701</v>
      </c>
      <c r="V83" s="35">
        <v>0.63470436671208297</v>
      </c>
      <c r="W83" s="35">
        <v>0.76921245028696605</v>
      </c>
      <c r="X83" s="35">
        <v>11.394185013283501</v>
      </c>
      <c r="Y83" s="35">
        <v>13.137690590451699</v>
      </c>
      <c r="Z83" s="35">
        <v>14.3885958422775</v>
      </c>
      <c r="AA83" s="29">
        <v>13.137690590451699</v>
      </c>
    </row>
    <row r="84" spans="1:27" x14ac:dyDescent="0.25">
      <c r="A84" s="27" t="s">
        <v>228</v>
      </c>
      <c r="B84" s="27" t="s">
        <v>229</v>
      </c>
      <c r="C84" s="37" t="s">
        <v>105</v>
      </c>
      <c r="D84" s="38">
        <v>43465</v>
      </c>
      <c r="E84" s="36">
        <v>517519</v>
      </c>
      <c r="F84" s="36">
        <v>401263</v>
      </c>
      <c r="G84" s="36">
        <v>3553</v>
      </c>
      <c r="H84" s="36">
        <v>0</v>
      </c>
      <c r="I84" s="36">
        <v>46535</v>
      </c>
      <c r="J84" s="36">
        <v>3278</v>
      </c>
      <c r="K84" s="36">
        <v>1164</v>
      </c>
      <c r="L84" s="36">
        <v>0</v>
      </c>
      <c r="M84" s="35">
        <v>4.2475287202210801</v>
      </c>
      <c r="N84" s="35">
        <v>0.90113903464020095</v>
      </c>
      <c r="O84" s="35">
        <v>3.3463896855808799</v>
      </c>
      <c r="P84" s="35">
        <v>0.68203868415572</v>
      </c>
      <c r="Q84" s="35">
        <v>7.6821850766238002</v>
      </c>
      <c r="R84" s="35">
        <v>0.110598024015716</v>
      </c>
      <c r="S84" s="35">
        <v>78.362341772151893</v>
      </c>
      <c r="T84" s="35">
        <v>0.87768270028852602</v>
      </c>
      <c r="U84" s="35">
        <v>108.38926174496601</v>
      </c>
      <c r="V84" s="35">
        <v>0.63340669617927103</v>
      </c>
      <c r="W84" s="35">
        <v>0.80975060274297495</v>
      </c>
      <c r="X84" s="35">
        <v>9.5417057133191499</v>
      </c>
      <c r="Y84" s="35">
        <v>13.3202872667857</v>
      </c>
      <c r="Z84" s="35">
        <v>14.2846286213691</v>
      </c>
      <c r="AA84" s="29">
        <v>13.3202872667857</v>
      </c>
    </row>
    <row r="85" spans="1:27" x14ac:dyDescent="0.25">
      <c r="A85" s="27" t="s">
        <v>230</v>
      </c>
      <c r="B85" s="27" t="s">
        <v>231</v>
      </c>
      <c r="C85" s="37" t="s">
        <v>105</v>
      </c>
      <c r="D85" s="38">
        <v>43465</v>
      </c>
      <c r="E85" s="36">
        <v>887560</v>
      </c>
      <c r="F85" s="36">
        <v>737851</v>
      </c>
      <c r="G85" s="36">
        <v>12854</v>
      </c>
      <c r="H85" s="36">
        <v>0</v>
      </c>
      <c r="I85" s="36">
        <v>152969</v>
      </c>
      <c r="J85" s="36">
        <v>6934</v>
      </c>
      <c r="K85" s="36">
        <v>605</v>
      </c>
      <c r="L85" s="36">
        <v>0</v>
      </c>
      <c r="M85" s="35">
        <v>5.0162865479220704</v>
      </c>
      <c r="N85" s="35">
        <v>1.0008742755949001</v>
      </c>
      <c r="O85" s="35">
        <v>4.0154122723271701</v>
      </c>
      <c r="P85" s="35">
        <v>1.46521521580978</v>
      </c>
      <c r="Q85" s="35">
        <v>8.3818434619038609</v>
      </c>
      <c r="R85" s="35">
        <v>6.24776342620652E-2</v>
      </c>
      <c r="S85" s="35">
        <v>47.949046866143597</v>
      </c>
      <c r="T85" s="35">
        <v>1.71225714495041</v>
      </c>
      <c r="U85" s="35">
        <v>185.37640611479699</v>
      </c>
      <c r="V85" s="35">
        <v>0.78124295822254297</v>
      </c>
      <c r="W85" s="35">
        <v>0.92366508815047199</v>
      </c>
      <c r="X85" s="35">
        <v>17.235311167239502</v>
      </c>
      <c r="Y85" s="35">
        <v>19.128696491349</v>
      </c>
      <c r="Z85" s="35">
        <v>20.600144502398599</v>
      </c>
      <c r="AA85" s="29">
        <v>19.128696491349</v>
      </c>
    </row>
    <row r="86" spans="1:27" x14ac:dyDescent="0.25">
      <c r="A86" s="27" t="s">
        <v>414</v>
      </c>
      <c r="B86" s="27" t="s">
        <v>209</v>
      </c>
      <c r="C86" s="37" t="s">
        <v>105</v>
      </c>
      <c r="D86" s="38">
        <v>43465</v>
      </c>
      <c r="E86" s="36">
        <v>328925</v>
      </c>
      <c r="F86" s="36">
        <v>248508</v>
      </c>
      <c r="G86" s="36">
        <v>1682</v>
      </c>
      <c r="H86" s="36">
        <v>0</v>
      </c>
      <c r="I86" s="36">
        <v>38008</v>
      </c>
      <c r="J86" s="36">
        <v>0</v>
      </c>
      <c r="K86" s="36">
        <v>776</v>
      </c>
      <c r="L86" s="36">
        <v>0</v>
      </c>
      <c r="M86" s="35">
        <v>3.8831402063770502</v>
      </c>
      <c r="N86" s="35">
        <v>0.53366608983640795</v>
      </c>
      <c r="O86" s="35">
        <v>3.3494741165406401</v>
      </c>
      <c r="P86" s="35">
        <v>1.10005932974201</v>
      </c>
      <c r="Q86" s="35">
        <v>9.5709070424976392</v>
      </c>
      <c r="R86" s="35">
        <v>1.2420868715558001E-3</v>
      </c>
      <c r="S86" s="35">
        <v>62.023839293156598</v>
      </c>
      <c r="T86" s="35">
        <v>0.67228906031416102</v>
      </c>
      <c r="U86" s="35"/>
      <c r="V86" s="35">
        <v>0</v>
      </c>
      <c r="W86" s="35">
        <v>0</v>
      </c>
      <c r="X86" s="35">
        <v>11.390106990928601</v>
      </c>
      <c r="Y86" s="35">
        <v>20.775379261595301</v>
      </c>
      <c r="Z86" s="35">
        <v>21.701375672883501</v>
      </c>
      <c r="AA86" s="29">
        <v>20.775379261595301</v>
      </c>
    </row>
    <row r="87" spans="1:27" x14ac:dyDescent="0.25">
      <c r="A87" s="27" t="s">
        <v>232</v>
      </c>
      <c r="B87" s="27" t="s">
        <v>233</v>
      </c>
      <c r="C87" s="37" t="s">
        <v>105</v>
      </c>
      <c r="D87" s="38">
        <v>43465</v>
      </c>
      <c r="E87" s="36">
        <v>2174256</v>
      </c>
      <c r="F87" s="36">
        <v>1855016</v>
      </c>
      <c r="G87" s="36">
        <v>13614</v>
      </c>
      <c r="H87" s="36">
        <v>1480</v>
      </c>
      <c r="I87" s="36">
        <v>273804</v>
      </c>
      <c r="J87" s="36">
        <v>17769</v>
      </c>
      <c r="K87" s="36">
        <v>3808</v>
      </c>
      <c r="L87" s="36">
        <v>0</v>
      </c>
      <c r="M87" s="35">
        <v>4.1984857306446299</v>
      </c>
      <c r="N87" s="35">
        <v>1.0654504355416801</v>
      </c>
      <c r="O87" s="35">
        <v>3.1330352951029399</v>
      </c>
      <c r="P87" s="35">
        <v>0.67894967920181704</v>
      </c>
      <c r="Q87" s="35">
        <v>5.2950007438698403</v>
      </c>
      <c r="R87" s="35">
        <v>-1.15414462907255E-2</v>
      </c>
      <c r="S87" s="35">
        <v>70.117732927138903</v>
      </c>
      <c r="T87" s="35">
        <v>0.72855514467818705</v>
      </c>
      <c r="U87" s="35">
        <v>76.6165794360966</v>
      </c>
      <c r="V87" s="35">
        <v>0.88531433281085603</v>
      </c>
      <c r="W87" s="35">
        <v>0.95091056014299302</v>
      </c>
      <c r="X87" s="35">
        <v>12.916816602795</v>
      </c>
      <c r="Y87" s="35">
        <v>16.044638105298102</v>
      </c>
      <c r="Z87" s="35">
        <v>16.833903996419501</v>
      </c>
      <c r="AA87" s="29">
        <v>16.044638105298102</v>
      </c>
    </row>
    <row r="88" spans="1:27" x14ac:dyDescent="0.25">
      <c r="A88" s="27" t="s">
        <v>234</v>
      </c>
      <c r="B88" s="27" t="s">
        <v>199</v>
      </c>
      <c r="C88" s="37" t="s">
        <v>105</v>
      </c>
      <c r="D88" s="38">
        <v>43465</v>
      </c>
      <c r="E88" s="36">
        <v>874944</v>
      </c>
      <c r="F88" s="36">
        <v>677313</v>
      </c>
      <c r="G88" s="36">
        <v>6788</v>
      </c>
      <c r="H88" s="36">
        <v>0</v>
      </c>
      <c r="I88" s="36">
        <v>123737</v>
      </c>
      <c r="J88" s="36">
        <v>1448</v>
      </c>
      <c r="K88" s="36">
        <v>1659</v>
      </c>
      <c r="L88" s="36">
        <v>3</v>
      </c>
      <c r="M88" s="35">
        <v>4.2449247595294004</v>
      </c>
      <c r="N88" s="35">
        <v>0.965802458851719</v>
      </c>
      <c r="O88" s="35">
        <v>3.2791223006776802</v>
      </c>
      <c r="P88" s="35">
        <v>0.62994043925325804</v>
      </c>
      <c r="Q88" s="35">
        <v>4.4173649372979797</v>
      </c>
      <c r="R88" s="35">
        <v>6.1456564799094497E-2</v>
      </c>
      <c r="S88" s="35">
        <v>89.814620496677193</v>
      </c>
      <c r="T88" s="35">
        <v>0.99225114420239102</v>
      </c>
      <c r="U88" s="35">
        <v>468.78453038674002</v>
      </c>
      <c r="V88" s="35">
        <v>0.16549630604930099</v>
      </c>
      <c r="W88" s="35">
        <v>0.21166465185696301</v>
      </c>
      <c r="X88" s="35">
        <v>14.2441998345702</v>
      </c>
      <c r="Y88" s="35">
        <v>17.6649837953697</v>
      </c>
      <c r="Z88" s="35">
        <v>18.697804807015</v>
      </c>
      <c r="AA88" s="29">
        <v>17.6649837953697</v>
      </c>
    </row>
    <row r="89" spans="1:27" x14ac:dyDescent="0.25">
      <c r="A89" s="27" t="s">
        <v>235</v>
      </c>
      <c r="B89" s="27" t="s">
        <v>236</v>
      </c>
      <c r="C89" s="37" t="s">
        <v>105</v>
      </c>
      <c r="D89" s="38">
        <v>43465</v>
      </c>
      <c r="E89" s="36">
        <v>314124</v>
      </c>
      <c r="F89" s="36">
        <v>223418</v>
      </c>
      <c r="G89" s="36">
        <v>1306</v>
      </c>
      <c r="H89" s="36">
        <v>0</v>
      </c>
      <c r="I89" s="36">
        <v>35688</v>
      </c>
      <c r="J89" s="36">
        <v>817</v>
      </c>
      <c r="K89" s="36">
        <v>614</v>
      </c>
      <c r="L89" s="36">
        <v>0</v>
      </c>
      <c r="M89" s="35">
        <v>3.9748521588138699</v>
      </c>
      <c r="N89" s="35">
        <v>0.66223697356272804</v>
      </c>
      <c r="O89" s="35">
        <v>3.3126151852511398</v>
      </c>
      <c r="P89" s="35">
        <v>0.45794410800310298</v>
      </c>
      <c r="Q89" s="35">
        <v>4.0129786298177201</v>
      </c>
      <c r="R89" s="35">
        <v>1.54230683740911E-2</v>
      </c>
      <c r="S89" s="35">
        <v>84.524554969138606</v>
      </c>
      <c r="T89" s="35">
        <v>0.58115733077018905</v>
      </c>
      <c r="U89" s="35">
        <v>159.85312117503099</v>
      </c>
      <c r="V89" s="35">
        <v>0.26008837274452101</v>
      </c>
      <c r="W89" s="35">
        <v>0.36355707445577701</v>
      </c>
      <c r="X89" s="35">
        <v>11.7893596580028</v>
      </c>
      <c r="Y89" s="35">
        <v>21.097815676817099</v>
      </c>
      <c r="Z89" s="35">
        <v>21.8513090938463</v>
      </c>
      <c r="AA89" s="29">
        <v>21.097815676817099</v>
      </c>
    </row>
    <row r="90" spans="1:27" x14ac:dyDescent="0.25">
      <c r="A90" s="27" t="s">
        <v>237</v>
      </c>
      <c r="B90" s="27" t="s">
        <v>137</v>
      </c>
      <c r="C90" s="37" t="s">
        <v>105</v>
      </c>
      <c r="D90" s="38">
        <v>43465</v>
      </c>
      <c r="E90" s="36">
        <v>89241</v>
      </c>
      <c r="F90" s="36">
        <v>53650</v>
      </c>
      <c r="G90" s="36">
        <v>582</v>
      </c>
      <c r="H90" s="36">
        <v>0</v>
      </c>
      <c r="I90" s="36">
        <v>20789</v>
      </c>
      <c r="J90" s="36">
        <v>622</v>
      </c>
      <c r="K90" s="36">
        <v>873</v>
      </c>
      <c r="L90" s="36">
        <v>0</v>
      </c>
      <c r="M90" s="35">
        <v>3.2773945175190602</v>
      </c>
      <c r="N90" s="35">
        <v>0.63586069688486002</v>
      </c>
      <c r="O90" s="35">
        <v>2.6415338206342001</v>
      </c>
      <c r="P90" s="35">
        <v>0.454350659986403</v>
      </c>
      <c r="Q90" s="35">
        <v>1.96974855308594</v>
      </c>
      <c r="R90" s="35">
        <v>0</v>
      </c>
      <c r="S90" s="35">
        <v>77.0322580645161</v>
      </c>
      <c r="T90" s="35">
        <v>1.07316713379555</v>
      </c>
      <c r="U90" s="35">
        <v>93.569131832797396</v>
      </c>
      <c r="V90" s="35">
        <v>0.6969890521173</v>
      </c>
      <c r="W90" s="35">
        <v>1.1469243251217001</v>
      </c>
      <c r="X90" s="35">
        <v>22.023279622540699</v>
      </c>
      <c r="Y90" s="35">
        <v>48.211936662606597</v>
      </c>
      <c r="Z90" s="35">
        <v>51.015834348355703</v>
      </c>
      <c r="AA90" s="29">
        <v>48.211936662606597</v>
      </c>
    </row>
    <row r="91" spans="1:27" x14ac:dyDescent="0.25">
      <c r="A91" s="27" t="s">
        <v>238</v>
      </c>
      <c r="B91" s="27" t="s">
        <v>239</v>
      </c>
      <c r="C91" s="37" t="s">
        <v>105</v>
      </c>
      <c r="D91" s="38">
        <v>43465</v>
      </c>
      <c r="E91" s="36">
        <v>554880</v>
      </c>
      <c r="F91" s="36">
        <v>411161</v>
      </c>
      <c r="G91" s="36">
        <v>1750</v>
      </c>
      <c r="H91" s="36">
        <v>0</v>
      </c>
      <c r="I91" s="36">
        <v>45805</v>
      </c>
      <c r="J91" s="36">
        <v>1757</v>
      </c>
      <c r="K91" s="36">
        <v>3816</v>
      </c>
      <c r="L91" s="36">
        <v>0</v>
      </c>
      <c r="M91" s="35">
        <v>3.3749132484180802</v>
      </c>
      <c r="N91" s="35">
        <v>0.32117989142022502</v>
      </c>
      <c r="O91" s="35">
        <v>3.05373335699786</v>
      </c>
      <c r="P91" s="35">
        <v>0.28444426430445202</v>
      </c>
      <c r="Q91" s="35">
        <v>3.5496545183579502</v>
      </c>
      <c r="R91" s="35">
        <v>1.7136769043357E-3</v>
      </c>
      <c r="S91" s="35">
        <v>89.4062616275979</v>
      </c>
      <c r="T91" s="35">
        <v>0.423820145261327</v>
      </c>
      <c r="U91" s="35">
        <v>99.601593625497998</v>
      </c>
      <c r="V91" s="35">
        <v>0.31664504036908903</v>
      </c>
      <c r="W91" s="35">
        <v>0.42551542584237301</v>
      </c>
      <c r="X91" s="35">
        <v>8.9508544994453203</v>
      </c>
      <c r="Y91" s="35">
        <v>15.1067097421589</v>
      </c>
      <c r="Z91" s="35">
        <v>15.642094056316299</v>
      </c>
      <c r="AA91" s="29">
        <v>15.1067097421589</v>
      </c>
    </row>
    <row r="92" spans="1:27" x14ac:dyDescent="0.25">
      <c r="A92" s="27" t="s">
        <v>240</v>
      </c>
      <c r="B92" s="27" t="s">
        <v>241</v>
      </c>
      <c r="C92" s="37" t="s">
        <v>105</v>
      </c>
      <c r="D92" s="38">
        <v>43465</v>
      </c>
      <c r="E92" s="36">
        <v>870506</v>
      </c>
      <c r="F92" s="36">
        <v>704923</v>
      </c>
      <c r="G92" s="36">
        <v>8306</v>
      </c>
      <c r="H92" s="36">
        <v>0</v>
      </c>
      <c r="I92" s="36">
        <v>94795</v>
      </c>
      <c r="J92" s="36">
        <v>4467</v>
      </c>
      <c r="K92" s="36">
        <v>1206</v>
      </c>
      <c r="L92" s="36">
        <v>0</v>
      </c>
      <c r="M92" s="35">
        <v>4.4097315263158601</v>
      </c>
      <c r="N92" s="35">
        <v>0.62183844277463496</v>
      </c>
      <c r="O92" s="35">
        <v>3.7878930835412201</v>
      </c>
      <c r="P92" s="35">
        <v>0.82176646076174598</v>
      </c>
      <c r="Q92" s="35">
        <v>7.6046168464101704</v>
      </c>
      <c r="R92" s="35">
        <v>1.1223984099931399E-2</v>
      </c>
      <c r="S92" s="35">
        <v>68.121402091684502</v>
      </c>
      <c r="T92" s="35">
        <v>1.16456285428663</v>
      </c>
      <c r="U92" s="35">
        <v>185.941347660622</v>
      </c>
      <c r="V92" s="35">
        <v>0.513149823206273</v>
      </c>
      <c r="W92" s="35">
        <v>0.62630655792178902</v>
      </c>
      <c r="X92" s="35">
        <v>10.985458721437601</v>
      </c>
      <c r="Y92" s="35">
        <v>13.7097926465485</v>
      </c>
      <c r="Z92" s="35">
        <v>14.9352220935963</v>
      </c>
      <c r="AA92" s="29">
        <v>13.7097926465485</v>
      </c>
    </row>
    <row r="93" spans="1:27" x14ac:dyDescent="0.25">
      <c r="A93" s="27" t="s">
        <v>242</v>
      </c>
      <c r="B93" s="27" t="s">
        <v>243</v>
      </c>
      <c r="C93" s="37" t="s">
        <v>105</v>
      </c>
      <c r="D93" s="38">
        <v>43465</v>
      </c>
      <c r="E93" s="36">
        <v>2162309</v>
      </c>
      <c r="F93" s="36">
        <v>1889451</v>
      </c>
      <c r="G93" s="36">
        <v>24167</v>
      </c>
      <c r="H93" s="36">
        <v>603</v>
      </c>
      <c r="I93" s="36">
        <v>226302</v>
      </c>
      <c r="J93" s="36">
        <v>41487</v>
      </c>
      <c r="K93" s="36">
        <v>2281</v>
      </c>
      <c r="L93" s="36">
        <v>124</v>
      </c>
      <c r="M93" s="35">
        <v>5.3500849294789603</v>
      </c>
      <c r="N93" s="35">
        <v>1.0596673707255</v>
      </c>
      <c r="O93" s="35">
        <v>4.2904175587534503</v>
      </c>
      <c r="P93" s="35">
        <v>1.4732434707053801</v>
      </c>
      <c r="Q93" s="35">
        <v>14.6221693835259</v>
      </c>
      <c r="R93" s="35">
        <v>0.39118941486710301</v>
      </c>
      <c r="S93" s="35">
        <v>44.322628598911301</v>
      </c>
      <c r="T93" s="35">
        <v>1.2628957294507099</v>
      </c>
      <c r="U93" s="35">
        <v>58.251982548750199</v>
      </c>
      <c r="V93" s="35">
        <v>1.9465303062605801</v>
      </c>
      <c r="W93" s="35">
        <v>2.1679875502843302</v>
      </c>
      <c r="X93" s="35">
        <v>10.8777126592825</v>
      </c>
      <c r="Y93" s="35">
        <v>11.146334827136901</v>
      </c>
      <c r="Z93" s="35">
        <v>12.3351960854461</v>
      </c>
      <c r="AA93" s="29">
        <v>11.146334827136901</v>
      </c>
    </row>
    <row r="94" spans="1:27" x14ac:dyDescent="0.25">
      <c r="A94" s="27" t="s">
        <v>244</v>
      </c>
      <c r="B94" s="27" t="s">
        <v>245</v>
      </c>
      <c r="C94" s="37" t="s">
        <v>105</v>
      </c>
      <c r="D94" s="38">
        <v>43465</v>
      </c>
      <c r="E94" s="36">
        <v>372260</v>
      </c>
      <c r="F94" s="36">
        <v>307182</v>
      </c>
      <c r="G94" s="36">
        <v>3800</v>
      </c>
      <c r="H94" s="36">
        <v>0</v>
      </c>
      <c r="I94" s="36">
        <v>44927</v>
      </c>
      <c r="J94" s="36">
        <v>0</v>
      </c>
      <c r="K94" s="36">
        <v>0</v>
      </c>
      <c r="L94" s="36">
        <v>0</v>
      </c>
      <c r="M94" s="35">
        <v>4.5342778457558204</v>
      </c>
      <c r="N94" s="35">
        <v>0.55347992483404396</v>
      </c>
      <c r="O94" s="35">
        <v>3.9807979209217699</v>
      </c>
      <c r="P94" s="35">
        <v>1.0569663922028001</v>
      </c>
      <c r="Q94" s="35">
        <v>8.7667395494824998</v>
      </c>
      <c r="R94" s="35">
        <v>3.2719044185106002E-4</v>
      </c>
      <c r="S94" s="35">
        <v>62.636510956105099</v>
      </c>
      <c r="T94" s="35">
        <v>1.2219356747335901</v>
      </c>
      <c r="U94" s="35"/>
      <c r="V94" s="35">
        <v>0</v>
      </c>
      <c r="W94" s="35">
        <v>0</v>
      </c>
      <c r="X94" s="35">
        <v>12.182139622662</v>
      </c>
      <c r="Y94" s="35">
        <v>17.825557358641799</v>
      </c>
      <c r="Z94" s="35">
        <v>19.0785479909696</v>
      </c>
      <c r="AA94" s="29">
        <v>17.825557358641799</v>
      </c>
    </row>
    <row r="95" spans="1:27" x14ac:dyDescent="0.25">
      <c r="A95" s="27" t="s">
        <v>246</v>
      </c>
      <c r="B95" s="27" t="s">
        <v>247</v>
      </c>
      <c r="C95" s="37" t="s">
        <v>105</v>
      </c>
      <c r="D95" s="38">
        <v>43465</v>
      </c>
      <c r="E95" s="36">
        <v>536259</v>
      </c>
      <c r="F95" s="36">
        <v>442640</v>
      </c>
      <c r="G95" s="36">
        <v>3301</v>
      </c>
      <c r="H95" s="36">
        <v>0</v>
      </c>
      <c r="I95" s="36">
        <v>74386</v>
      </c>
      <c r="J95" s="36">
        <v>0</v>
      </c>
      <c r="K95" s="36">
        <v>516</v>
      </c>
      <c r="L95" s="36">
        <v>0</v>
      </c>
      <c r="M95" s="35">
        <v>4.2483873999046899</v>
      </c>
      <c r="N95" s="35">
        <v>0.93949477457159503</v>
      </c>
      <c r="O95" s="35">
        <v>3.3088926253330899</v>
      </c>
      <c r="P95" s="35">
        <v>1.1295351985205699</v>
      </c>
      <c r="Q95" s="35">
        <v>7.9999000186076499</v>
      </c>
      <c r="R95" s="35">
        <v>-1.04624647189045E-2</v>
      </c>
      <c r="S95" s="35">
        <v>63.855214018960098</v>
      </c>
      <c r="T95" s="35">
        <v>0.74023245227507695</v>
      </c>
      <c r="U95" s="35"/>
      <c r="V95" s="35">
        <v>0</v>
      </c>
      <c r="W95" s="35">
        <v>0</v>
      </c>
      <c r="X95" s="35">
        <v>14.3484179396272</v>
      </c>
      <c r="Y95" s="35">
        <v>19.080043057925099</v>
      </c>
      <c r="Z95" s="35">
        <v>19.930792509545899</v>
      </c>
      <c r="AA95" s="29">
        <v>19.080043057925099</v>
      </c>
    </row>
    <row r="96" spans="1:27" x14ac:dyDescent="0.25">
      <c r="A96" s="27" t="s">
        <v>248</v>
      </c>
      <c r="B96" s="27" t="s">
        <v>109</v>
      </c>
      <c r="C96" s="37" t="s">
        <v>105</v>
      </c>
      <c r="D96" s="38">
        <v>43465</v>
      </c>
      <c r="E96" s="36">
        <v>656198</v>
      </c>
      <c r="F96" s="36">
        <v>492036</v>
      </c>
      <c r="G96" s="36">
        <v>1624</v>
      </c>
      <c r="H96" s="36">
        <v>0</v>
      </c>
      <c r="I96" s="36">
        <v>42364</v>
      </c>
      <c r="J96" s="36">
        <v>3923</v>
      </c>
      <c r="K96" s="36">
        <v>1594</v>
      </c>
      <c r="L96" s="36">
        <v>101</v>
      </c>
      <c r="M96" s="35">
        <v>3.9757781974200399</v>
      </c>
      <c r="N96" s="35">
        <v>1.80898390206861</v>
      </c>
      <c r="O96" s="35">
        <v>2.1667942953514201</v>
      </c>
      <c r="P96" s="35">
        <v>7.7759146076502195E-2</v>
      </c>
      <c r="Q96" s="35">
        <v>1.1764325950257699</v>
      </c>
      <c r="R96" s="35">
        <v>-3.0356707724797601E-2</v>
      </c>
      <c r="S96" s="35">
        <v>111.73416407061301</v>
      </c>
      <c r="T96" s="35">
        <v>0.32897135680427803</v>
      </c>
      <c r="U96" s="35">
        <v>41.396890135100698</v>
      </c>
      <c r="V96" s="35">
        <v>0.59783784772279103</v>
      </c>
      <c r="W96" s="35">
        <v>0.79467649799457096</v>
      </c>
      <c r="X96" s="35">
        <v>5.7614380350985899</v>
      </c>
      <c r="Y96" s="35">
        <v>11.317079109974699</v>
      </c>
      <c r="Z96" s="35">
        <v>12.1833622500228</v>
      </c>
      <c r="AA96" s="29">
        <v>7.6452683164398998</v>
      </c>
    </row>
    <row r="97" spans="1:27" x14ac:dyDescent="0.25">
      <c r="A97" s="27" t="s">
        <v>249</v>
      </c>
      <c r="B97" s="27" t="s">
        <v>243</v>
      </c>
      <c r="C97" s="37" t="s">
        <v>105</v>
      </c>
      <c r="D97" s="38">
        <v>43465</v>
      </c>
      <c r="E97" s="36">
        <v>173328</v>
      </c>
      <c r="F97" s="36">
        <v>132246</v>
      </c>
      <c r="G97" s="36">
        <v>1847</v>
      </c>
      <c r="H97" s="36">
        <v>0</v>
      </c>
      <c r="I97" s="36">
        <v>24053</v>
      </c>
      <c r="J97" s="36">
        <v>267</v>
      </c>
      <c r="K97" s="36">
        <v>1028</v>
      </c>
      <c r="L97" s="36">
        <v>0</v>
      </c>
      <c r="M97" s="35">
        <v>4.6406236807964403</v>
      </c>
      <c r="N97" s="35">
        <v>1.1707095486852299</v>
      </c>
      <c r="O97" s="35">
        <v>3.4699141321112101</v>
      </c>
      <c r="P97" s="35">
        <v>0.96622294139217602</v>
      </c>
      <c r="Q97" s="35">
        <v>7.1682730507479198</v>
      </c>
      <c r="R97" s="35">
        <v>0</v>
      </c>
      <c r="S97" s="35">
        <v>64.529456771231807</v>
      </c>
      <c r="T97" s="35">
        <v>1.37740225067677</v>
      </c>
      <c r="U97" s="35">
        <v>500</v>
      </c>
      <c r="V97" s="35">
        <v>0.15404320132927199</v>
      </c>
      <c r="W97" s="35">
        <v>0.19911553921532099</v>
      </c>
      <c r="X97" s="35">
        <v>13.8839502181995</v>
      </c>
      <c r="Y97" s="35">
        <v>19.4726232016646</v>
      </c>
      <c r="Z97" s="35">
        <v>20.727511192791301</v>
      </c>
      <c r="AA97" s="29">
        <v>19.4726232016646</v>
      </c>
    </row>
    <row r="98" spans="1:27" x14ac:dyDescent="0.25">
      <c r="A98" s="27" t="s">
        <v>250</v>
      </c>
      <c r="B98" s="27" t="s">
        <v>194</v>
      </c>
      <c r="C98" s="37" t="s">
        <v>105</v>
      </c>
      <c r="D98" s="38">
        <v>43465</v>
      </c>
      <c r="E98" s="36">
        <v>753767</v>
      </c>
      <c r="F98" s="36">
        <v>588956</v>
      </c>
      <c r="G98" s="36">
        <v>4244</v>
      </c>
      <c r="H98" s="36">
        <v>0</v>
      </c>
      <c r="I98" s="36">
        <v>89045</v>
      </c>
      <c r="J98" s="36">
        <v>365</v>
      </c>
      <c r="K98" s="36">
        <v>1646</v>
      </c>
      <c r="L98" s="36">
        <v>0</v>
      </c>
      <c r="M98" s="35">
        <v>4.0072421545991697</v>
      </c>
      <c r="N98" s="35">
        <v>0.89232443898464398</v>
      </c>
      <c r="O98" s="35">
        <v>3.11491771561453</v>
      </c>
      <c r="P98" s="35">
        <v>0.71729771413675003</v>
      </c>
      <c r="Q98" s="35">
        <v>5.9197097868184301</v>
      </c>
      <c r="R98" s="35">
        <v>6.5107691548541902E-2</v>
      </c>
      <c r="S98" s="35">
        <v>87.827323684430695</v>
      </c>
      <c r="T98" s="35">
        <v>0.71544167228590705</v>
      </c>
      <c r="U98" s="35">
        <v>500</v>
      </c>
      <c r="V98" s="35">
        <v>4.8423451809378799E-2</v>
      </c>
      <c r="W98" s="35">
        <v>6.1530681051921797E-2</v>
      </c>
      <c r="X98" s="35">
        <v>12.1875432936846</v>
      </c>
      <c r="Y98" s="35">
        <v>15.8777633960571</v>
      </c>
      <c r="Z98" s="35">
        <v>16.649563305641401</v>
      </c>
      <c r="AA98" s="29">
        <v>15.8777633960571</v>
      </c>
    </row>
    <row r="99" spans="1:27" x14ac:dyDescent="0.25">
      <c r="A99" s="27" t="s">
        <v>251</v>
      </c>
      <c r="B99" s="27" t="s">
        <v>252</v>
      </c>
      <c r="C99" s="37" t="s">
        <v>105</v>
      </c>
      <c r="D99" s="38">
        <v>43465</v>
      </c>
      <c r="E99" s="36">
        <v>2868024</v>
      </c>
      <c r="F99" s="36">
        <v>2191935</v>
      </c>
      <c r="G99" s="36">
        <v>14388</v>
      </c>
      <c r="H99" s="36">
        <v>2200</v>
      </c>
      <c r="I99" s="36">
        <v>268041</v>
      </c>
      <c r="J99" s="36">
        <v>11099</v>
      </c>
      <c r="K99" s="36">
        <v>5540</v>
      </c>
      <c r="L99" s="36">
        <v>168</v>
      </c>
      <c r="M99" s="35">
        <v>3.8560366648499098</v>
      </c>
      <c r="N99" s="35">
        <v>0.95619098598143104</v>
      </c>
      <c r="O99" s="35">
        <v>2.8998456788684801</v>
      </c>
      <c r="P99" s="35">
        <v>0.77159598217370096</v>
      </c>
      <c r="Q99" s="35">
        <v>8.5741335273013206</v>
      </c>
      <c r="R99" s="35">
        <v>7.2511125537372198E-2</v>
      </c>
      <c r="S99" s="35">
        <v>69.868205283935595</v>
      </c>
      <c r="T99" s="35">
        <v>0.65212573136390295</v>
      </c>
      <c r="U99" s="35">
        <v>129.63330029732401</v>
      </c>
      <c r="V99" s="35">
        <v>0.463699048543527</v>
      </c>
      <c r="W99" s="35">
        <v>0.50305417656435603</v>
      </c>
      <c r="X99" s="35">
        <v>8.8217869101200304</v>
      </c>
      <c r="Y99" s="35">
        <v>11.202422085985001</v>
      </c>
      <c r="Z99" s="35">
        <v>11.8604465035021</v>
      </c>
      <c r="AA99" s="29">
        <v>11.202422085985001</v>
      </c>
    </row>
    <row r="100" spans="1:27" x14ac:dyDescent="0.25">
      <c r="A100" s="27" t="s">
        <v>253</v>
      </c>
      <c r="B100" s="27" t="s">
        <v>254</v>
      </c>
      <c r="C100" s="37" t="s">
        <v>105</v>
      </c>
      <c r="D100" s="38">
        <v>43465</v>
      </c>
      <c r="E100" s="36">
        <v>266554</v>
      </c>
      <c r="F100" s="36">
        <v>220175</v>
      </c>
      <c r="G100" s="36">
        <v>1319</v>
      </c>
      <c r="H100" s="36">
        <v>0</v>
      </c>
      <c r="I100" s="36">
        <v>27079</v>
      </c>
      <c r="J100" s="36">
        <v>572</v>
      </c>
      <c r="K100" s="36">
        <v>105</v>
      </c>
      <c r="L100" s="36">
        <v>0</v>
      </c>
      <c r="M100" s="35">
        <v>4.2952287507422797</v>
      </c>
      <c r="N100" s="35">
        <v>1.03799360717584</v>
      </c>
      <c r="O100" s="35">
        <v>3.2572351435664402</v>
      </c>
      <c r="P100" s="35">
        <v>0.74373909647573999</v>
      </c>
      <c r="Q100" s="35">
        <v>7.6478203905698896</v>
      </c>
      <c r="R100" s="35">
        <v>0</v>
      </c>
      <c r="S100" s="35">
        <v>66.396237507348602</v>
      </c>
      <c r="T100" s="35">
        <v>0.59550145827877998</v>
      </c>
      <c r="U100" s="35">
        <v>230.594405594406</v>
      </c>
      <c r="V100" s="35">
        <v>0.214590664555775</v>
      </c>
      <c r="W100" s="35">
        <v>0.25824627303674103</v>
      </c>
      <c r="X100" s="35">
        <v>10.304578888880499</v>
      </c>
      <c r="Y100" s="35">
        <v>15.486165154708299</v>
      </c>
      <c r="Z100" s="35">
        <v>16.2405348753983</v>
      </c>
      <c r="AA100" s="29">
        <v>15.486165154708299</v>
      </c>
    </row>
    <row r="101" spans="1:27" x14ac:dyDescent="0.25">
      <c r="A101" s="27" t="s">
        <v>415</v>
      </c>
      <c r="B101" s="27" t="s">
        <v>125</v>
      </c>
      <c r="C101" s="37" t="s">
        <v>105</v>
      </c>
      <c r="D101" s="38">
        <v>43465</v>
      </c>
      <c r="E101" s="36">
        <v>307290</v>
      </c>
      <c r="F101" s="36">
        <v>226318</v>
      </c>
      <c r="G101" s="36">
        <v>1874</v>
      </c>
      <c r="H101" s="36">
        <v>613</v>
      </c>
      <c r="I101" s="36">
        <v>47940</v>
      </c>
      <c r="J101" s="36">
        <v>965</v>
      </c>
      <c r="K101" s="36">
        <v>2643</v>
      </c>
      <c r="L101" s="36">
        <v>0</v>
      </c>
      <c r="M101" s="35">
        <v>4.1652419766975903</v>
      </c>
      <c r="N101" s="35">
        <v>0.59671530833967501</v>
      </c>
      <c r="O101" s="35">
        <v>3.5685266683579102</v>
      </c>
      <c r="P101" s="35">
        <v>0.772903319619758</v>
      </c>
      <c r="Q101" s="35">
        <v>5.01144563218537</v>
      </c>
      <c r="R101" s="35">
        <v>0.21081239308320501</v>
      </c>
      <c r="S101" s="35">
        <v>71.040339702760093</v>
      </c>
      <c r="T101" s="35">
        <v>0.82123825550413698</v>
      </c>
      <c r="U101" s="35">
        <v>194.19689119170999</v>
      </c>
      <c r="V101" s="35">
        <v>0.51352142926876898</v>
      </c>
      <c r="W101" s="35">
        <v>0.42288949656429697</v>
      </c>
      <c r="X101" s="35">
        <v>13.536078303945001</v>
      </c>
      <c r="Y101" s="35">
        <v>18.140452533726702</v>
      </c>
      <c r="Z101" s="35">
        <v>18.987398019942798</v>
      </c>
      <c r="AA101" s="29">
        <v>18.140452533726702</v>
      </c>
    </row>
    <row r="102" spans="1:27" x14ac:dyDescent="0.25">
      <c r="A102" s="27" t="s">
        <v>416</v>
      </c>
      <c r="B102" s="27" t="s">
        <v>275</v>
      </c>
      <c r="C102" s="37" t="s">
        <v>105</v>
      </c>
      <c r="D102" s="38">
        <v>43465</v>
      </c>
      <c r="E102" s="36">
        <v>973897</v>
      </c>
      <c r="F102" s="36">
        <v>835528</v>
      </c>
      <c r="G102" s="36">
        <v>11680</v>
      </c>
      <c r="H102" s="36">
        <v>1676</v>
      </c>
      <c r="I102" s="36">
        <v>117616</v>
      </c>
      <c r="J102" s="36">
        <v>5937</v>
      </c>
      <c r="K102" s="36">
        <v>1417</v>
      </c>
      <c r="L102" s="36">
        <v>0</v>
      </c>
      <c r="M102" s="35">
        <v>4.9485745744484797</v>
      </c>
      <c r="N102" s="35">
        <v>0.62459322709999798</v>
      </c>
      <c r="O102" s="35">
        <v>4.3239813473484796</v>
      </c>
      <c r="P102" s="35">
        <v>1.00836347893976</v>
      </c>
      <c r="Q102" s="35">
        <v>8.2908186034223608</v>
      </c>
      <c r="R102" s="35">
        <v>0.17822817364038299</v>
      </c>
      <c r="S102" s="35">
        <v>61.887691271292503</v>
      </c>
      <c r="T102" s="35">
        <v>1.37864609399345</v>
      </c>
      <c r="U102" s="35">
        <v>196.73235640896101</v>
      </c>
      <c r="V102" s="35">
        <v>0.78170484147707597</v>
      </c>
      <c r="W102" s="35">
        <v>0.70077241952389502</v>
      </c>
      <c r="X102" s="35">
        <v>12.687423566494999</v>
      </c>
      <c r="Y102" s="35">
        <v>13.2998171846435</v>
      </c>
      <c r="Z102" s="35">
        <v>14.5506353397883</v>
      </c>
      <c r="AA102" s="29">
        <v>13.2998171846435</v>
      </c>
    </row>
    <row r="103" spans="1:27" x14ac:dyDescent="0.25">
      <c r="A103" s="27" t="s">
        <v>255</v>
      </c>
      <c r="B103" s="27" t="s">
        <v>109</v>
      </c>
      <c r="C103" s="37" t="s">
        <v>105</v>
      </c>
      <c r="D103" s="38">
        <v>43465</v>
      </c>
      <c r="E103" s="36">
        <v>1258157</v>
      </c>
      <c r="F103" s="36">
        <v>934204</v>
      </c>
      <c r="G103" s="36">
        <v>7561</v>
      </c>
      <c r="H103" s="36">
        <v>0</v>
      </c>
      <c r="I103" s="36">
        <v>115610</v>
      </c>
      <c r="J103" s="36">
        <v>12035</v>
      </c>
      <c r="K103" s="36">
        <v>1766</v>
      </c>
      <c r="L103" s="36">
        <v>0</v>
      </c>
      <c r="M103" s="35">
        <v>4.2319553516886899</v>
      </c>
      <c r="N103" s="35">
        <v>0.86006334303749399</v>
      </c>
      <c r="O103" s="35">
        <v>3.3718920086512001</v>
      </c>
      <c r="P103" s="35">
        <v>0.84552326158379998</v>
      </c>
      <c r="Q103" s="35">
        <v>9.3238657261870905</v>
      </c>
      <c r="R103" s="35">
        <v>0.37779172817093398</v>
      </c>
      <c r="S103" s="35">
        <v>69.374104908641698</v>
      </c>
      <c r="T103" s="35">
        <v>0.80285421522354306</v>
      </c>
      <c r="U103" s="35">
        <v>62.825093477357697</v>
      </c>
      <c r="V103" s="35">
        <v>0.95655788586003199</v>
      </c>
      <c r="W103" s="35">
        <v>1.2779196508683199</v>
      </c>
      <c r="X103" s="35">
        <v>9.1261926198296095</v>
      </c>
      <c r="Y103" s="35">
        <v>12.262683872990699</v>
      </c>
      <c r="Z103" s="35">
        <v>13.0671381385899</v>
      </c>
      <c r="AA103" s="29">
        <v>12.262683872990699</v>
      </c>
    </row>
    <row r="104" spans="1:27" x14ac:dyDescent="0.25">
      <c r="A104" s="27" t="s">
        <v>256</v>
      </c>
      <c r="B104" s="27" t="s">
        <v>257</v>
      </c>
      <c r="C104" s="37" t="s">
        <v>105</v>
      </c>
      <c r="D104" s="38">
        <v>43465</v>
      </c>
      <c r="E104" s="36">
        <v>570447</v>
      </c>
      <c r="F104" s="36">
        <v>459068</v>
      </c>
      <c r="G104" s="36">
        <v>3008</v>
      </c>
      <c r="H104" s="36">
        <v>0</v>
      </c>
      <c r="I104" s="36">
        <v>48764</v>
      </c>
      <c r="J104" s="36">
        <v>2301</v>
      </c>
      <c r="K104" s="36">
        <v>3424</v>
      </c>
      <c r="L104" s="36">
        <v>581</v>
      </c>
      <c r="M104" s="35">
        <v>4.3446291780133697</v>
      </c>
      <c r="N104" s="35">
        <v>0.80927680134348001</v>
      </c>
      <c r="O104" s="35">
        <v>3.53535237666989</v>
      </c>
      <c r="P104" s="35">
        <v>0.74456223830009505</v>
      </c>
      <c r="Q104" s="35">
        <v>8.8023987649922795</v>
      </c>
      <c r="R104" s="35">
        <v>-2.4798984304457102E-2</v>
      </c>
      <c r="S104" s="35">
        <v>71.425086598038703</v>
      </c>
      <c r="T104" s="35">
        <v>0.65097516425869295</v>
      </c>
      <c r="U104" s="35">
        <v>130.72577140373801</v>
      </c>
      <c r="V104" s="35">
        <v>0.40336788518477601</v>
      </c>
      <c r="W104" s="35">
        <v>0.49797003090400699</v>
      </c>
      <c r="X104" s="35">
        <v>8.8494604052315093</v>
      </c>
      <c r="Y104" s="35">
        <v>13.7297332923239</v>
      </c>
      <c r="Z104" s="35">
        <v>14.555780130937199</v>
      </c>
      <c r="AA104" s="29">
        <v>13.7297332923239</v>
      </c>
    </row>
    <row r="105" spans="1:27" x14ac:dyDescent="0.25">
      <c r="A105" s="27" t="s">
        <v>258</v>
      </c>
      <c r="B105" s="27" t="s">
        <v>259</v>
      </c>
      <c r="C105" s="37" t="s">
        <v>105</v>
      </c>
      <c r="D105" s="38">
        <v>43465</v>
      </c>
      <c r="E105" s="36">
        <v>8850543</v>
      </c>
      <c r="F105" s="36">
        <v>6848332</v>
      </c>
      <c r="G105" s="36">
        <v>64293</v>
      </c>
      <c r="H105" s="36">
        <v>0</v>
      </c>
      <c r="I105" s="36">
        <v>1126112</v>
      </c>
      <c r="J105" s="36">
        <v>45418</v>
      </c>
      <c r="K105" s="36">
        <v>6616</v>
      </c>
      <c r="L105" s="36">
        <v>5</v>
      </c>
      <c r="M105" s="35">
        <v>4.3048585950364302</v>
      </c>
      <c r="N105" s="35">
        <v>0.28001100012232</v>
      </c>
      <c r="O105" s="35">
        <v>4.0248475949141103</v>
      </c>
      <c r="P105" s="35">
        <v>1.49148480401297</v>
      </c>
      <c r="Q105" s="35">
        <v>11.898826082049601</v>
      </c>
      <c r="R105" s="35">
        <v>1.72199199912005E-2</v>
      </c>
      <c r="S105" s="35">
        <v>57.163235985912799</v>
      </c>
      <c r="T105" s="35">
        <v>0.93008083036473099</v>
      </c>
      <c r="U105" s="35">
        <v>141.55841296402301</v>
      </c>
      <c r="V105" s="35">
        <v>0.51316625431908502</v>
      </c>
      <c r="W105" s="35">
        <v>0.65702971013182399</v>
      </c>
      <c r="X105" s="35">
        <v>10.4560686935214</v>
      </c>
      <c r="Y105" s="35">
        <v>12.7062597589258</v>
      </c>
      <c r="Z105" s="35">
        <v>13.6613886627146</v>
      </c>
      <c r="AA105" s="29">
        <v>12.7062597589258</v>
      </c>
    </row>
    <row r="106" spans="1:27" x14ac:dyDescent="0.25">
      <c r="A106" s="27" t="s">
        <v>260</v>
      </c>
      <c r="B106" s="27" t="s">
        <v>180</v>
      </c>
      <c r="C106" s="37" t="s">
        <v>105</v>
      </c>
      <c r="D106" s="38">
        <v>43465</v>
      </c>
      <c r="E106" s="36">
        <v>660949</v>
      </c>
      <c r="F106" s="36">
        <v>484895</v>
      </c>
      <c r="G106" s="36">
        <v>7138</v>
      </c>
      <c r="H106" s="36">
        <v>0</v>
      </c>
      <c r="I106" s="36">
        <v>72117</v>
      </c>
      <c r="J106" s="36">
        <v>1057</v>
      </c>
      <c r="K106" s="36">
        <v>621</v>
      </c>
      <c r="L106" s="36">
        <v>0</v>
      </c>
      <c r="M106" s="35">
        <v>3.9626037436976702</v>
      </c>
      <c r="N106" s="35">
        <v>1.04430854388607</v>
      </c>
      <c r="O106" s="35">
        <v>2.9182951998115998</v>
      </c>
      <c r="P106" s="35">
        <v>0.78940663195361704</v>
      </c>
      <c r="Q106" s="35">
        <v>7.009469029251</v>
      </c>
      <c r="R106" s="35">
        <v>9.6714903396215891E-3</v>
      </c>
      <c r="S106" s="35">
        <v>80.726737048858297</v>
      </c>
      <c r="T106" s="35">
        <v>1.4507157040279799</v>
      </c>
      <c r="U106" s="35">
        <v>500</v>
      </c>
      <c r="V106" s="35">
        <v>0.159921567322138</v>
      </c>
      <c r="W106" s="35">
        <v>0.21482298951493101</v>
      </c>
      <c r="X106" s="35">
        <v>11.038751801916399</v>
      </c>
      <c r="Y106" s="35">
        <v>14.0678172572875</v>
      </c>
      <c r="Z106" s="35">
        <v>15.453398722089901</v>
      </c>
      <c r="AA106" s="29">
        <v>14.0678172572875</v>
      </c>
    </row>
    <row r="107" spans="1:27" x14ac:dyDescent="0.25">
      <c r="A107" s="27" t="s">
        <v>261</v>
      </c>
      <c r="B107" s="27" t="s">
        <v>262</v>
      </c>
      <c r="C107" s="37" t="s">
        <v>105</v>
      </c>
      <c r="D107" s="38">
        <v>43465</v>
      </c>
      <c r="E107" s="36">
        <v>5010771</v>
      </c>
      <c r="F107" s="36">
        <v>3771484</v>
      </c>
      <c r="G107" s="36">
        <v>34022</v>
      </c>
      <c r="H107" s="36">
        <v>1333</v>
      </c>
      <c r="I107" s="36">
        <v>508727</v>
      </c>
      <c r="J107" s="36">
        <v>15621</v>
      </c>
      <c r="K107" s="36">
        <v>3361</v>
      </c>
      <c r="L107" s="36">
        <v>0</v>
      </c>
      <c r="M107" s="35">
        <v>4.0530351687022099</v>
      </c>
      <c r="N107" s="35">
        <v>1.01177437503211</v>
      </c>
      <c r="O107" s="35">
        <v>3.0412607936701099</v>
      </c>
      <c r="P107" s="35">
        <v>0.97702887098288604</v>
      </c>
      <c r="Q107" s="35">
        <v>9.5906762783880399</v>
      </c>
      <c r="R107" s="35">
        <v>4.26809526828082E-2</v>
      </c>
      <c r="S107" s="35">
        <v>60.152988695083202</v>
      </c>
      <c r="T107" s="35">
        <v>0.89402040096638902</v>
      </c>
      <c r="U107" s="35">
        <v>217.79655591831499</v>
      </c>
      <c r="V107" s="35">
        <v>0.33835112400866102</v>
      </c>
      <c r="W107" s="35">
        <v>0.41048417739979898</v>
      </c>
      <c r="X107" s="35">
        <v>9.7826747989290901</v>
      </c>
      <c r="Y107" s="35">
        <v>13.2831433025721</v>
      </c>
      <c r="Z107" s="35">
        <v>14.254944551155001</v>
      </c>
      <c r="AA107" s="29">
        <v>13.2831433025721</v>
      </c>
    </row>
    <row r="108" spans="1:27" x14ac:dyDescent="0.25">
      <c r="A108" s="27" t="s">
        <v>263</v>
      </c>
      <c r="B108" s="27" t="s">
        <v>264</v>
      </c>
      <c r="C108" s="37" t="s">
        <v>105</v>
      </c>
      <c r="D108" s="38">
        <v>43465</v>
      </c>
      <c r="E108" s="36">
        <v>570232</v>
      </c>
      <c r="F108" s="36">
        <v>481731</v>
      </c>
      <c r="G108" s="36">
        <v>4270</v>
      </c>
      <c r="H108" s="36">
        <v>0</v>
      </c>
      <c r="I108" s="36">
        <v>60717</v>
      </c>
      <c r="J108" s="36">
        <v>2650</v>
      </c>
      <c r="K108" s="36">
        <v>3404</v>
      </c>
      <c r="L108" s="36">
        <v>213</v>
      </c>
      <c r="M108" s="35">
        <v>4.1154413797864198</v>
      </c>
      <c r="N108" s="35">
        <v>0.87696328516462696</v>
      </c>
      <c r="O108" s="35">
        <v>3.2384780946217901</v>
      </c>
      <c r="P108" s="35">
        <v>0.62220081938171801</v>
      </c>
      <c r="Q108" s="35">
        <v>5.8410263372250899</v>
      </c>
      <c r="R108" s="35">
        <v>4.9479795248304703E-2</v>
      </c>
      <c r="S108" s="35">
        <v>76.059396939239306</v>
      </c>
      <c r="T108" s="35">
        <v>0.87859901522836403</v>
      </c>
      <c r="U108" s="35">
        <v>161.13207547169799</v>
      </c>
      <c r="V108" s="35">
        <v>0.46472313023471201</v>
      </c>
      <c r="W108" s="35">
        <v>0.54526636776467496</v>
      </c>
      <c r="X108" s="35">
        <v>10.6814009234044</v>
      </c>
      <c r="Y108" s="35">
        <v>13.6798088410992</v>
      </c>
      <c r="Z108" s="35">
        <v>14.638971981926099</v>
      </c>
      <c r="AA108" s="29">
        <v>13.6798088410992</v>
      </c>
    </row>
    <row r="109" spans="1:27" x14ac:dyDescent="0.25">
      <c r="A109" s="27" t="s">
        <v>417</v>
      </c>
      <c r="B109" s="27" t="s">
        <v>276</v>
      </c>
      <c r="C109" s="37" t="s">
        <v>105</v>
      </c>
      <c r="D109" s="38">
        <v>43465</v>
      </c>
      <c r="E109" s="36">
        <v>603861</v>
      </c>
      <c r="F109" s="36">
        <v>497315</v>
      </c>
      <c r="G109" s="36">
        <v>3652</v>
      </c>
      <c r="H109" s="36">
        <v>270</v>
      </c>
      <c r="I109" s="36">
        <v>72986</v>
      </c>
      <c r="J109" s="36">
        <v>2075</v>
      </c>
      <c r="K109" s="36">
        <v>3264</v>
      </c>
      <c r="L109" s="36">
        <v>0</v>
      </c>
      <c r="M109" s="35">
        <v>3.76001363928287</v>
      </c>
      <c r="N109" s="35">
        <v>0.61225064782981498</v>
      </c>
      <c r="O109" s="35">
        <v>3.1477629914530501</v>
      </c>
      <c r="P109" s="35">
        <v>0.49820457714928601</v>
      </c>
      <c r="Q109" s="35">
        <v>4.0862449094616302</v>
      </c>
      <c r="R109" s="35">
        <v>2.25162065513973E-3</v>
      </c>
      <c r="S109" s="35">
        <v>84.242424242424207</v>
      </c>
      <c r="T109" s="35">
        <v>0.72899013308261795</v>
      </c>
      <c r="U109" s="35">
        <v>176</v>
      </c>
      <c r="V109" s="35">
        <v>0.38833440145993903</v>
      </c>
      <c r="W109" s="35">
        <v>0.41419893925148799</v>
      </c>
      <c r="X109" s="35">
        <v>11.0076112333167</v>
      </c>
      <c r="Y109" s="35">
        <v>17.256480369808202</v>
      </c>
      <c r="Z109" s="35">
        <v>18.943148341099398</v>
      </c>
      <c r="AA109" s="29">
        <v>17.256480369808202</v>
      </c>
    </row>
    <row r="110" spans="1:27" x14ac:dyDescent="0.25">
      <c r="A110" s="27" t="s">
        <v>265</v>
      </c>
      <c r="B110" s="27" t="s">
        <v>266</v>
      </c>
      <c r="C110" s="37" t="s">
        <v>105</v>
      </c>
      <c r="D110" s="38">
        <v>43465</v>
      </c>
      <c r="E110" s="36">
        <v>384568</v>
      </c>
      <c r="F110" s="36">
        <v>282618</v>
      </c>
      <c r="G110" s="36">
        <v>3068</v>
      </c>
      <c r="H110" s="36">
        <v>0</v>
      </c>
      <c r="I110" s="36">
        <v>40837</v>
      </c>
      <c r="J110" s="36">
        <v>8223</v>
      </c>
      <c r="K110" s="36">
        <v>378</v>
      </c>
      <c r="L110" s="36">
        <v>0</v>
      </c>
      <c r="M110" s="35">
        <v>3.7678092456199201</v>
      </c>
      <c r="N110" s="35">
        <v>0.50299104535830297</v>
      </c>
      <c r="O110" s="35">
        <v>3.26481820026161</v>
      </c>
      <c r="P110" s="35">
        <v>0.47159329793985699</v>
      </c>
      <c r="Q110" s="35">
        <v>4.4377585558480597</v>
      </c>
      <c r="R110" s="35">
        <v>-2.5776479625165801E-3</v>
      </c>
      <c r="S110" s="35">
        <v>80.610638967579504</v>
      </c>
      <c r="T110" s="35">
        <v>1.07390631672536</v>
      </c>
      <c r="U110" s="35">
        <v>37.309984190684702</v>
      </c>
      <c r="V110" s="35">
        <v>2.1382434315907699</v>
      </c>
      <c r="W110" s="35">
        <v>2.8783349551605601</v>
      </c>
      <c r="X110" s="35">
        <v>10.5974069605852</v>
      </c>
      <c r="Y110" s="35">
        <v>15.5016046284782</v>
      </c>
      <c r="Z110" s="35">
        <v>16.656862672097301</v>
      </c>
      <c r="AA110" s="29">
        <v>15.5016046284782</v>
      </c>
    </row>
    <row r="111" spans="1:27" x14ac:dyDescent="0.25">
      <c r="A111" s="27" t="s">
        <v>267</v>
      </c>
      <c r="B111" s="27" t="s">
        <v>268</v>
      </c>
      <c r="C111" s="37" t="s">
        <v>105</v>
      </c>
      <c r="D111" s="38">
        <v>43465</v>
      </c>
      <c r="E111" s="36">
        <v>1418126</v>
      </c>
      <c r="F111" s="36">
        <v>1059076</v>
      </c>
      <c r="G111" s="36">
        <v>10475</v>
      </c>
      <c r="H111" s="36">
        <v>0</v>
      </c>
      <c r="I111" s="36">
        <v>149035</v>
      </c>
      <c r="J111" s="36">
        <v>7024</v>
      </c>
      <c r="K111" s="36">
        <v>4601</v>
      </c>
      <c r="L111" s="36">
        <v>0</v>
      </c>
      <c r="M111" s="35">
        <v>4.0044474960411698</v>
      </c>
      <c r="N111" s="35">
        <v>0.64199512569279504</v>
      </c>
      <c r="O111" s="35">
        <v>3.3624523703483802</v>
      </c>
      <c r="P111" s="35">
        <v>0.73480624713102505</v>
      </c>
      <c r="Q111" s="35">
        <v>7.0171643167487003</v>
      </c>
      <c r="R111" s="35">
        <v>8.7960460795534004E-3</v>
      </c>
      <c r="S111" s="35">
        <v>69.373885476520698</v>
      </c>
      <c r="T111" s="35">
        <v>0.97938293732603698</v>
      </c>
      <c r="U111" s="35">
        <v>149.131548974943</v>
      </c>
      <c r="V111" s="35">
        <v>0.49530154584289399</v>
      </c>
      <c r="W111" s="35">
        <v>0.65672417678072403</v>
      </c>
      <c r="X111" s="35">
        <v>10.299931110096299</v>
      </c>
      <c r="Y111" s="35">
        <v>14.4131184410038</v>
      </c>
      <c r="Z111" s="35">
        <v>15.4772123013796</v>
      </c>
      <c r="AA111" s="29">
        <v>14.4131184410038</v>
      </c>
    </row>
    <row r="112" spans="1:27" x14ac:dyDescent="0.25">
      <c r="A112" s="27" t="s">
        <v>269</v>
      </c>
      <c r="B112" s="27" t="s">
        <v>270</v>
      </c>
      <c r="C112" s="37" t="s">
        <v>105</v>
      </c>
      <c r="D112" s="38">
        <v>43465</v>
      </c>
      <c r="E112" s="36">
        <v>600693</v>
      </c>
      <c r="F112" s="36">
        <v>495968</v>
      </c>
      <c r="G112" s="36">
        <v>7694</v>
      </c>
      <c r="H112" s="36">
        <v>0</v>
      </c>
      <c r="I112" s="36">
        <v>57314</v>
      </c>
      <c r="J112" s="36">
        <v>7485</v>
      </c>
      <c r="K112" s="36">
        <v>121</v>
      </c>
      <c r="L112" s="36">
        <v>0</v>
      </c>
      <c r="M112" s="35">
        <v>4.3402550175131003</v>
      </c>
      <c r="N112" s="35">
        <v>0.88850246693592705</v>
      </c>
      <c r="O112" s="35">
        <v>3.45175255057717</v>
      </c>
      <c r="P112" s="35">
        <v>0.53894318489266502</v>
      </c>
      <c r="Q112" s="35">
        <v>5.7685037909858004</v>
      </c>
      <c r="R112" s="35">
        <v>-1.2812518684923099E-2</v>
      </c>
      <c r="S112" s="35">
        <v>79.045199251136694</v>
      </c>
      <c r="T112" s="35">
        <v>1.5276117713863699</v>
      </c>
      <c r="U112" s="35">
        <v>102.792251169005</v>
      </c>
      <c r="V112" s="35">
        <v>1.2460607997762601</v>
      </c>
      <c r="W112" s="35">
        <v>1.4861156886959901</v>
      </c>
      <c r="X112" s="35">
        <v>9.6025576688523397</v>
      </c>
      <c r="Y112" s="35">
        <v>12.616861198806999</v>
      </c>
      <c r="Z112" s="35">
        <v>13.8724777412439</v>
      </c>
      <c r="AA112" s="29">
        <v>12.616861198806999</v>
      </c>
    </row>
    <row r="113" spans="1:27" x14ac:dyDescent="0.25">
      <c r="A113" s="27" t="s">
        <v>271</v>
      </c>
      <c r="B113" s="27" t="s">
        <v>272</v>
      </c>
      <c r="C113" s="37" t="s">
        <v>105</v>
      </c>
      <c r="D113" s="38">
        <v>43465</v>
      </c>
      <c r="E113" s="36">
        <v>115390</v>
      </c>
      <c r="F113" s="36">
        <v>83882</v>
      </c>
      <c r="G113" s="36">
        <v>640</v>
      </c>
      <c r="H113" s="36">
        <v>0</v>
      </c>
      <c r="I113" s="36">
        <v>8753</v>
      </c>
      <c r="J113" s="36">
        <v>254</v>
      </c>
      <c r="K113" s="36">
        <v>0</v>
      </c>
      <c r="L113" s="36">
        <v>0</v>
      </c>
      <c r="M113" s="35">
        <v>3.5900243034393502</v>
      </c>
      <c r="N113" s="35">
        <v>0.99884878445181802</v>
      </c>
      <c r="O113" s="35">
        <v>2.5911755189875301</v>
      </c>
      <c r="P113" s="35">
        <v>0.23495490639041899</v>
      </c>
      <c r="Q113" s="35">
        <v>3.0577863934274898</v>
      </c>
      <c r="R113" s="35">
        <v>-1.4859981821288899E-2</v>
      </c>
      <c r="S113" s="35">
        <v>91.166554281861096</v>
      </c>
      <c r="T113" s="35">
        <v>0.75719930905563004</v>
      </c>
      <c r="U113" s="35">
        <v>251.96850393700799</v>
      </c>
      <c r="V113" s="35">
        <v>0.220123060923824</v>
      </c>
      <c r="W113" s="35">
        <v>0.30051347578145299</v>
      </c>
      <c r="X113" s="35">
        <v>8.5742174121515191</v>
      </c>
      <c r="Y113" s="35">
        <v>15.0236291350986</v>
      </c>
      <c r="Z113" s="35">
        <v>15.9837971645038</v>
      </c>
      <c r="AA113" s="29">
        <v>15.0236291350986</v>
      </c>
    </row>
    <row r="114" spans="1:27" x14ac:dyDescent="0.25">
      <c r="A114" s="27" t="s">
        <v>278</v>
      </c>
      <c r="B114" s="27" t="s">
        <v>279</v>
      </c>
      <c r="C114" s="37" t="s">
        <v>105</v>
      </c>
      <c r="D114" s="38">
        <v>43465</v>
      </c>
      <c r="E114" s="36">
        <v>1764377</v>
      </c>
      <c r="F114" s="36">
        <v>1283211</v>
      </c>
      <c r="G114" s="36">
        <v>11312</v>
      </c>
      <c r="H114" s="36">
        <v>765</v>
      </c>
      <c r="I114" s="36">
        <v>145470</v>
      </c>
      <c r="J114" s="36">
        <v>7782</v>
      </c>
      <c r="K114" s="36">
        <v>8198</v>
      </c>
      <c r="L114" s="36">
        <v>0</v>
      </c>
      <c r="M114" s="35">
        <v>3.4975547011758299</v>
      </c>
      <c r="N114" s="35">
        <v>0.51597102849052701</v>
      </c>
      <c r="O114" s="35">
        <v>2.9815836726853</v>
      </c>
      <c r="P114" s="35">
        <v>0.68504788041833098</v>
      </c>
      <c r="Q114" s="35">
        <v>8.4310529301517292</v>
      </c>
      <c r="R114" s="35">
        <v>0.116357762405651</v>
      </c>
      <c r="S114" s="35">
        <v>72.600128190379095</v>
      </c>
      <c r="T114" s="35">
        <v>0.87383538183562603</v>
      </c>
      <c r="U114" s="35">
        <v>145.361089694166</v>
      </c>
      <c r="V114" s="35">
        <v>0.48442027979281099</v>
      </c>
      <c r="W114" s="35">
        <v>0.60114806766662299</v>
      </c>
      <c r="X114" s="35">
        <v>8.8021519180378505</v>
      </c>
      <c r="Y114" s="35">
        <v>12.0338719701678</v>
      </c>
      <c r="Z114" s="35">
        <v>12.9584385028095</v>
      </c>
      <c r="AA114" s="29">
        <v>12.0338719701678</v>
      </c>
    </row>
    <row r="115" spans="1:27" x14ac:dyDescent="0.25">
      <c r="A115" s="27" t="s">
        <v>418</v>
      </c>
      <c r="B115" s="27" t="s">
        <v>277</v>
      </c>
      <c r="C115" s="37" t="s">
        <v>105</v>
      </c>
      <c r="D115" s="38">
        <v>43465</v>
      </c>
      <c r="E115" s="36">
        <v>1196439</v>
      </c>
      <c r="F115" s="36">
        <v>991235</v>
      </c>
      <c r="G115" s="36">
        <v>8998</v>
      </c>
      <c r="H115" s="36">
        <v>0</v>
      </c>
      <c r="I115" s="36">
        <v>126950</v>
      </c>
      <c r="J115" s="36">
        <v>2814</v>
      </c>
      <c r="K115" s="36">
        <v>1108</v>
      </c>
      <c r="L115" s="36">
        <v>0</v>
      </c>
      <c r="M115" s="35">
        <v>4.1728852764917397</v>
      </c>
      <c r="N115" s="35">
        <v>0.87022297421691397</v>
      </c>
      <c r="O115" s="35">
        <v>3.30266230227482</v>
      </c>
      <c r="P115" s="35">
        <v>0.92270280838104102</v>
      </c>
      <c r="Q115" s="35">
        <v>8.7335124228896994</v>
      </c>
      <c r="R115" s="35">
        <v>4.2014564769022799E-3</v>
      </c>
      <c r="S115" s="35">
        <v>62.515193048695302</v>
      </c>
      <c r="T115" s="35">
        <v>0.89959039543786301</v>
      </c>
      <c r="U115" s="35">
        <v>319.75835110163501</v>
      </c>
      <c r="V115" s="35">
        <v>0.23519794991637699</v>
      </c>
      <c r="W115" s="35">
        <v>0.28133444907336602</v>
      </c>
      <c r="X115" s="35">
        <v>10.8970307933415</v>
      </c>
      <c r="Y115" s="35">
        <v>15.5615182866047</v>
      </c>
      <c r="Z115" s="35">
        <v>16.650052745168299</v>
      </c>
      <c r="AA115" s="29">
        <v>15.5615182866047</v>
      </c>
    </row>
    <row r="116" spans="1:27" x14ac:dyDescent="0.25">
      <c r="A116" s="27" t="s">
        <v>280</v>
      </c>
      <c r="B116" s="27" t="s">
        <v>276</v>
      </c>
      <c r="C116" s="37" t="s">
        <v>105</v>
      </c>
      <c r="D116" s="38">
        <v>43465</v>
      </c>
      <c r="E116" s="36">
        <v>225219</v>
      </c>
      <c r="F116" s="36">
        <v>177792</v>
      </c>
      <c r="G116" s="36">
        <v>1425</v>
      </c>
      <c r="H116" s="36">
        <v>0</v>
      </c>
      <c r="I116" s="36">
        <v>17311</v>
      </c>
      <c r="J116" s="36">
        <v>1340</v>
      </c>
      <c r="K116" s="36">
        <v>1</v>
      </c>
      <c r="L116" s="36">
        <v>0</v>
      </c>
      <c r="M116" s="35">
        <v>3.8271951268384599</v>
      </c>
      <c r="N116" s="35">
        <v>0.88025953909629195</v>
      </c>
      <c r="O116" s="35">
        <v>2.9469355877421699</v>
      </c>
      <c r="P116" s="35">
        <v>0.36278988132880602</v>
      </c>
      <c r="Q116" s="35">
        <v>4.8027403166694604</v>
      </c>
      <c r="R116" s="35">
        <v>1.1604549447565399E-3</v>
      </c>
      <c r="S116" s="35">
        <v>80.561269468116393</v>
      </c>
      <c r="T116" s="35">
        <v>0.79512546242822901</v>
      </c>
      <c r="U116" s="35">
        <v>106.34328358209</v>
      </c>
      <c r="V116" s="35">
        <v>0.59497644514894399</v>
      </c>
      <c r="W116" s="35">
        <v>0.74769692607286098</v>
      </c>
      <c r="X116" s="35">
        <v>7.9721180100783604</v>
      </c>
      <c r="Y116" s="35">
        <v>13.844789698909</v>
      </c>
      <c r="Z116" s="35">
        <v>14.943521338525001</v>
      </c>
      <c r="AA116" s="29">
        <v>13.844789698909</v>
      </c>
    </row>
    <row r="117" spans="1:27" x14ac:dyDescent="0.25">
      <c r="A117" s="27" t="s">
        <v>281</v>
      </c>
      <c r="B117" s="27" t="s">
        <v>282</v>
      </c>
      <c r="C117" s="37" t="s">
        <v>105</v>
      </c>
      <c r="D117" s="38">
        <v>43465</v>
      </c>
      <c r="E117" s="36">
        <v>492744</v>
      </c>
      <c r="F117" s="36">
        <v>408730</v>
      </c>
      <c r="G117" s="36">
        <v>5915</v>
      </c>
      <c r="H117" s="36">
        <v>0</v>
      </c>
      <c r="I117" s="36">
        <v>92373</v>
      </c>
      <c r="J117" s="36">
        <v>1997</v>
      </c>
      <c r="K117" s="36">
        <v>765</v>
      </c>
      <c r="L117" s="36">
        <v>0</v>
      </c>
      <c r="M117" s="35">
        <v>4.2909602504020699</v>
      </c>
      <c r="N117" s="35">
        <v>0.90147110795654894</v>
      </c>
      <c r="O117" s="35">
        <v>3.38948914244552</v>
      </c>
      <c r="P117" s="35">
        <v>0.85033287941609303</v>
      </c>
      <c r="Q117" s="35">
        <v>4.64534433267991</v>
      </c>
      <c r="R117" s="35">
        <v>-1.38976799164384E-2</v>
      </c>
      <c r="S117" s="35">
        <v>62.798717405771697</v>
      </c>
      <c r="T117" s="35">
        <v>1.42652148223179</v>
      </c>
      <c r="U117" s="35">
        <v>296.19429143715598</v>
      </c>
      <c r="V117" s="35">
        <v>0.40528144431997098</v>
      </c>
      <c r="W117" s="35">
        <v>0.48161680473658203</v>
      </c>
      <c r="X117" s="35">
        <v>18.796058841879699</v>
      </c>
      <c r="Y117" s="35">
        <v>22.641790279957</v>
      </c>
      <c r="Z117" s="35">
        <v>23.8940687581897</v>
      </c>
      <c r="AA117" s="29">
        <v>22.641790279957</v>
      </c>
    </row>
    <row r="118" spans="1:27" x14ac:dyDescent="0.25">
      <c r="A118" s="27" t="s">
        <v>283</v>
      </c>
      <c r="B118" s="27" t="s">
        <v>171</v>
      </c>
      <c r="C118" s="37" t="s">
        <v>105</v>
      </c>
      <c r="D118" s="38">
        <v>43465</v>
      </c>
      <c r="E118" s="36">
        <v>250973</v>
      </c>
      <c r="F118" s="36">
        <v>205426</v>
      </c>
      <c r="G118" s="36">
        <v>1570</v>
      </c>
      <c r="H118" s="36">
        <v>0</v>
      </c>
      <c r="I118" s="36">
        <v>21053</v>
      </c>
      <c r="J118" s="36">
        <v>799</v>
      </c>
      <c r="K118" s="36">
        <v>604</v>
      </c>
      <c r="L118" s="36">
        <v>0</v>
      </c>
      <c r="M118" s="35">
        <v>4.1384106796054798</v>
      </c>
      <c r="N118" s="35">
        <v>0.86754089608666896</v>
      </c>
      <c r="O118" s="35">
        <v>3.2708697835188101</v>
      </c>
      <c r="P118" s="35">
        <v>0.59804876963657605</v>
      </c>
      <c r="Q118" s="35">
        <v>6.8796504074642701</v>
      </c>
      <c r="R118" s="35">
        <v>-6.26748366798214E-3</v>
      </c>
      <c r="S118" s="35">
        <v>76.680123486107803</v>
      </c>
      <c r="T118" s="35">
        <v>0.75846876268140495</v>
      </c>
      <c r="U118" s="35">
        <v>196.49561952440499</v>
      </c>
      <c r="V118" s="35">
        <v>0.31836093922453801</v>
      </c>
      <c r="W118" s="35">
        <v>0.38599779705887999</v>
      </c>
      <c r="X118" s="35">
        <v>8.7752131420253701</v>
      </c>
      <c r="Y118" s="35">
        <v>13.4982407506131</v>
      </c>
      <c r="Z118" s="35">
        <v>14.5017341620516</v>
      </c>
      <c r="AA118" s="29">
        <v>13.4982407506131</v>
      </c>
    </row>
    <row r="119" spans="1:27" x14ac:dyDescent="0.25">
      <c r="A119" s="27" t="s">
        <v>284</v>
      </c>
      <c r="B119" s="27" t="s">
        <v>285</v>
      </c>
      <c r="C119" s="37" t="s">
        <v>105</v>
      </c>
      <c r="D119" s="38">
        <v>43465</v>
      </c>
      <c r="E119" s="36">
        <v>1184318</v>
      </c>
      <c r="F119" s="36">
        <v>596675</v>
      </c>
      <c r="G119" s="36">
        <v>3323</v>
      </c>
      <c r="H119" s="36">
        <v>0</v>
      </c>
      <c r="I119" s="36">
        <v>123489</v>
      </c>
      <c r="J119" s="36">
        <v>1439</v>
      </c>
      <c r="K119" s="36">
        <v>1563</v>
      </c>
      <c r="L119" s="36">
        <v>393</v>
      </c>
      <c r="M119" s="35">
        <v>3.1074515367243198</v>
      </c>
      <c r="N119" s="35">
        <v>0.25607346820966798</v>
      </c>
      <c r="O119" s="35">
        <v>2.8513780685146499</v>
      </c>
      <c r="P119" s="35">
        <v>0.55522476040066804</v>
      </c>
      <c r="Q119" s="35">
        <v>5.4760500523408897</v>
      </c>
      <c r="R119" s="35">
        <v>6.6179809524326699E-3</v>
      </c>
      <c r="S119" s="35">
        <v>80.117411225658699</v>
      </c>
      <c r="T119" s="35">
        <v>0.55383517945059801</v>
      </c>
      <c r="U119" s="35">
        <v>230.92425295344</v>
      </c>
      <c r="V119" s="35">
        <v>0.121504528344583</v>
      </c>
      <c r="W119" s="35">
        <v>0.23983413278044299</v>
      </c>
      <c r="X119" s="35">
        <v>11.0430562736436</v>
      </c>
      <c r="Y119" s="35">
        <v>23.379923990636101</v>
      </c>
      <c r="Z119" s="35">
        <v>23.980159532961501</v>
      </c>
      <c r="AA119" s="29">
        <v>23.379923990636101</v>
      </c>
    </row>
    <row r="120" spans="1:27" x14ac:dyDescent="0.25">
      <c r="A120" s="27" t="s">
        <v>286</v>
      </c>
      <c r="B120" s="27" t="s">
        <v>287</v>
      </c>
      <c r="C120" s="37" t="s">
        <v>105</v>
      </c>
      <c r="D120" s="38">
        <v>43465</v>
      </c>
      <c r="E120" s="36">
        <v>849359</v>
      </c>
      <c r="F120" s="36">
        <v>670863</v>
      </c>
      <c r="G120" s="36">
        <v>6772</v>
      </c>
      <c r="H120" s="36">
        <v>0</v>
      </c>
      <c r="I120" s="36">
        <v>103140</v>
      </c>
      <c r="J120" s="36">
        <v>2733</v>
      </c>
      <c r="K120" s="36">
        <v>567</v>
      </c>
      <c r="L120" s="36">
        <v>0</v>
      </c>
      <c r="M120" s="35">
        <v>4.1550028180065999</v>
      </c>
      <c r="N120" s="35">
        <v>0.63002946711132002</v>
      </c>
      <c r="O120" s="35">
        <v>3.5249733508952801</v>
      </c>
      <c r="P120" s="35">
        <v>0.77338127307272397</v>
      </c>
      <c r="Q120" s="35">
        <v>6.3168945613466496</v>
      </c>
      <c r="R120" s="35">
        <v>7.9842501453287099E-2</v>
      </c>
      <c r="S120" s="35">
        <v>78.566094100074693</v>
      </c>
      <c r="T120" s="35">
        <v>0.99935806149328199</v>
      </c>
      <c r="U120" s="35">
        <v>247.786315404318</v>
      </c>
      <c r="V120" s="35">
        <v>0.32177206575782402</v>
      </c>
      <c r="W120" s="35">
        <v>0.40331446870365301</v>
      </c>
      <c r="X120" s="35">
        <v>12.335439180831401</v>
      </c>
      <c r="Y120" s="35">
        <v>15.519332931497001</v>
      </c>
      <c r="Z120" s="35">
        <v>16.547507526839301</v>
      </c>
      <c r="AA120" s="29">
        <v>15.519332931497001</v>
      </c>
    </row>
    <row r="121" spans="1:27" x14ac:dyDescent="0.25">
      <c r="A121" s="27" t="s">
        <v>288</v>
      </c>
      <c r="B121" s="27" t="s">
        <v>289</v>
      </c>
      <c r="C121" s="37" t="s">
        <v>105</v>
      </c>
      <c r="D121" s="38">
        <v>43465</v>
      </c>
      <c r="E121" s="36">
        <v>869482</v>
      </c>
      <c r="F121" s="36">
        <v>737061</v>
      </c>
      <c r="G121" s="36">
        <v>6738</v>
      </c>
      <c r="H121" s="36">
        <v>0</v>
      </c>
      <c r="I121" s="36">
        <v>71951</v>
      </c>
      <c r="J121" s="36">
        <v>1137</v>
      </c>
      <c r="K121" s="36">
        <v>970</v>
      </c>
      <c r="L121" s="36">
        <v>0</v>
      </c>
      <c r="M121" s="35">
        <v>4.1896150157555798</v>
      </c>
      <c r="N121" s="35">
        <v>1.03937027488199</v>
      </c>
      <c r="O121" s="35">
        <v>3.1502447408735899</v>
      </c>
      <c r="P121" s="35">
        <v>0.85302826839230195</v>
      </c>
      <c r="Q121" s="35">
        <v>10.345199757304201</v>
      </c>
      <c r="R121" s="35">
        <v>0</v>
      </c>
      <c r="S121" s="35">
        <v>62.971985383678401</v>
      </c>
      <c r="T121" s="35">
        <v>0.90588989767396799</v>
      </c>
      <c r="U121" s="35">
        <v>592.61213720316596</v>
      </c>
      <c r="V121" s="35">
        <v>0.13076751445113299</v>
      </c>
      <c r="W121" s="35">
        <v>0.15286387854783301</v>
      </c>
      <c r="X121" s="35">
        <v>8.4414268578149905</v>
      </c>
      <c r="Y121" s="35">
        <v>11.071989930666399</v>
      </c>
      <c r="Z121" s="35">
        <v>12.1012249087696</v>
      </c>
      <c r="AA121" s="29">
        <v>11.071989930666399</v>
      </c>
    </row>
    <row r="122" spans="1:27" x14ac:dyDescent="0.25">
      <c r="A122" s="27" t="s">
        <v>290</v>
      </c>
      <c r="B122" s="27" t="s">
        <v>291</v>
      </c>
      <c r="C122" s="37" t="s">
        <v>105</v>
      </c>
      <c r="D122" s="38">
        <v>43465</v>
      </c>
      <c r="E122" s="36">
        <v>2116384</v>
      </c>
      <c r="F122" s="36">
        <v>1684804</v>
      </c>
      <c r="G122" s="36">
        <v>12053</v>
      </c>
      <c r="H122" s="36">
        <v>0</v>
      </c>
      <c r="I122" s="36">
        <v>225238</v>
      </c>
      <c r="J122" s="36">
        <v>13475</v>
      </c>
      <c r="K122" s="36">
        <v>5408</v>
      </c>
      <c r="L122" s="36">
        <v>0</v>
      </c>
      <c r="M122" s="35">
        <v>4.0790043077672999</v>
      </c>
      <c r="N122" s="35">
        <v>0.98001447971652</v>
      </c>
      <c r="O122" s="35">
        <v>3.0989898280507799</v>
      </c>
      <c r="P122" s="35">
        <v>0.855488399016333</v>
      </c>
      <c r="Q122" s="35">
        <v>7.7900298008142004</v>
      </c>
      <c r="R122" s="35">
        <v>4.0667128040632598E-2</v>
      </c>
      <c r="S122" s="35">
        <v>62.783487397370401</v>
      </c>
      <c r="T122" s="35">
        <v>0.71031324383846095</v>
      </c>
      <c r="U122" s="35">
        <v>89.447124304267206</v>
      </c>
      <c r="V122" s="35">
        <v>0.63669920014515302</v>
      </c>
      <c r="W122" s="35">
        <v>0.79411523776016502</v>
      </c>
      <c r="X122" s="35">
        <v>10.5850484462166</v>
      </c>
      <c r="Y122" s="35">
        <v>13.4555381980501</v>
      </c>
      <c r="Z122" s="35">
        <v>14.181122057376101</v>
      </c>
      <c r="AA122" s="29">
        <v>13.4555381980501</v>
      </c>
    </row>
    <row r="123" spans="1:27" x14ac:dyDescent="0.25">
      <c r="A123" s="27" t="s">
        <v>292</v>
      </c>
      <c r="B123" s="27" t="s">
        <v>293</v>
      </c>
      <c r="C123" s="37" t="s">
        <v>105</v>
      </c>
      <c r="D123" s="38">
        <v>43465</v>
      </c>
      <c r="E123" s="36">
        <v>634827</v>
      </c>
      <c r="F123" s="36">
        <v>501953</v>
      </c>
      <c r="G123" s="36">
        <v>1397</v>
      </c>
      <c r="H123" s="36">
        <v>0</v>
      </c>
      <c r="I123" s="36">
        <v>85507</v>
      </c>
      <c r="J123" s="36">
        <v>4700</v>
      </c>
      <c r="K123" s="36">
        <v>4274</v>
      </c>
      <c r="L123" s="36">
        <v>2219</v>
      </c>
      <c r="M123" s="35">
        <v>3.4550340815238401</v>
      </c>
      <c r="N123" s="35">
        <v>0.79372183831139698</v>
      </c>
      <c r="O123" s="35">
        <v>2.6613122432124499</v>
      </c>
      <c r="P123" s="35">
        <v>0.89698936474769597</v>
      </c>
      <c r="Q123" s="35">
        <v>6.7946377845201704</v>
      </c>
      <c r="R123" s="35">
        <v>-6.1924003560217395E-4</v>
      </c>
      <c r="S123" s="35">
        <v>56.343503357285897</v>
      </c>
      <c r="T123" s="35">
        <v>0.27754047879209298</v>
      </c>
      <c r="U123" s="35">
        <v>29.7234042553191</v>
      </c>
      <c r="V123" s="35">
        <v>0.74035918447073001</v>
      </c>
      <c r="W123" s="35">
        <v>0.93374391576437898</v>
      </c>
      <c r="X123" s="35">
        <v>13.576440215363499</v>
      </c>
      <c r="Y123" s="35">
        <v>24.707792864511202</v>
      </c>
      <c r="Z123" s="35">
        <v>25.111464922140701</v>
      </c>
      <c r="AA123" s="29">
        <v>24.707792864511202</v>
      </c>
    </row>
    <row r="124" spans="1:27" x14ac:dyDescent="0.25">
      <c r="A124" s="27" t="s">
        <v>294</v>
      </c>
      <c r="B124" s="27" t="s">
        <v>293</v>
      </c>
      <c r="C124" s="37" t="s">
        <v>105</v>
      </c>
      <c r="D124" s="38">
        <v>43465</v>
      </c>
      <c r="E124" s="36">
        <v>542386</v>
      </c>
      <c r="F124" s="36">
        <v>418825</v>
      </c>
      <c r="G124" s="36">
        <v>3371</v>
      </c>
      <c r="H124" s="36">
        <v>0</v>
      </c>
      <c r="I124" s="36">
        <v>66165</v>
      </c>
      <c r="J124" s="36">
        <v>1758</v>
      </c>
      <c r="K124" s="36">
        <v>495</v>
      </c>
      <c r="L124" s="36">
        <v>0</v>
      </c>
      <c r="M124" s="35">
        <v>3.5345731536403302</v>
      </c>
      <c r="N124" s="35">
        <v>0.66697793604975697</v>
      </c>
      <c r="O124" s="35">
        <v>2.8675952175905701</v>
      </c>
      <c r="P124" s="35">
        <v>0.44372068174273799</v>
      </c>
      <c r="Q124" s="35">
        <v>3.6530492686233398</v>
      </c>
      <c r="R124" s="35">
        <v>-1.4751213410229801E-3</v>
      </c>
      <c r="S124" s="35">
        <v>77.567778936392102</v>
      </c>
      <c r="T124" s="35">
        <v>0.79844432443699098</v>
      </c>
      <c r="U124" s="35">
        <v>191.751990898749</v>
      </c>
      <c r="V124" s="35">
        <v>0.32412341026501401</v>
      </c>
      <c r="W124" s="35">
        <v>0.41639428132905099</v>
      </c>
      <c r="X124" s="35">
        <v>12.8323903818953</v>
      </c>
      <c r="Y124" s="35">
        <v>19.278957860919501</v>
      </c>
      <c r="Z124" s="35">
        <v>20.3118140970616</v>
      </c>
      <c r="AA124" s="29">
        <v>19.278957860919501</v>
      </c>
    </row>
    <row r="125" spans="1:27" x14ac:dyDescent="0.25">
      <c r="A125" s="27" t="s">
        <v>295</v>
      </c>
      <c r="B125" s="27" t="s">
        <v>144</v>
      </c>
      <c r="C125" s="37" t="s">
        <v>105</v>
      </c>
      <c r="D125" s="38">
        <v>43465</v>
      </c>
      <c r="E125" s="36">
        <v>365475</v>
      </c>
      <c r="F125" s="36">
        <v>309289</v>
      </c>
      <c r="G125" s="36">
        <v>3099</v>
      </c>
      <c r="H125" s="36">
        <v>0</v>
      </c>
      <c r="I125" s="36">
        <v>33550</v>
      </c>
      <c r="J125" s="36">
        <v>0</v>
      </c>
      <c r="K125" s="36">
        <v>2017</v>
      </c>
      <c r="L125" s="36">
        <v>0</v>
      </c>
      <c r="M125" s="35">
        <v>4.0379984985534803</v>
      </c>
      <c r="N125" s="35">
        <v>0.90407221591533304</v>
      </c>
      <c r="O125" s="35">
        <v>3.13392628263815</v>
      </c>
      <c r="P125" s="35">
        <v>0.352809759226694</v>
      </c>
      <c r="Q125" s="35">
        <v>3.8834478686688501</v>
      </c>
      <c r="R125" s="35">
        <v>0</v>
      </c>
      <c r="S125" s="35">
        <v>85.415617128463495</v>
      </c>
      <c r="T125" s="35">
        <v>0.992035545539521</v>
      </c>
      <c r="U125" s="35"/>
      <c r="V125" s="35">
        <v>0</v>
      </c>
      <c r="W125" s="35">
        <v>0</v>
      </c>
      <c r="X125" s="35">
        <v>9.3201320497317202</v>
      </c>
      <c r="Y125" s="35">
        <v>13.481027857829</v>
      </c>
      <c r="Z125" s="35">
        <v>14.721421709894299</v>
      </c>
      <c r="AA125" s="29">
        <v>13.481027857829</v>
      </c>
    </row>
    <row r="126" spans="1:27" x14ac:dyDescent="0.25">
      <c r="A126" s="27" t="s">
        <v>296</v>
      </c>
      <c r="B126" s="27" t="s">
        <v>297</v>
      </c>
      <c r="C126" s="37" t="s">
        <v>105</v>
      </c>
      <c r="D126" s="38">
        <v>43465</v>
      </c>
      <c r="E126" s="36">
        <v>114134</v>
      </c>
      <c r="F126" s="36">
        <v>76397</v>
      </c>
      <c r="G126" s="36">
        <v>445</v>
      </c>
      <c r="H126" s="36">
        <v>0</v>
      </c>
      <c r="I126" s="36">
        <v>16065</v>
      </c>
      <c r="J126" s="36">
        <v>0</v>
      </c>
      <c r="K126" s="36">
        <v>0</v>
      </c>
      <c r="L126" s="36">
        <v>0</v>
      </c>
      <c r="M126" s="35">
        <v>3.1687888288537001</v>
      </c>
      <c r="N126" s="35">
        <v>0.31986302775068198</v>
      </c>
      <c r="O126" s="35">
        <v>2.8489258011030101</v>
      </c>
      <c r="P126" s="35">
        <v>0.37069114253159802</v>
      </c>
      <c r="Q126" s="35">
        <v>2.73458174761197</v>
      </c>
      <c r="R126" s="35">
        <v>0</v>
      </c>
      <c r="S126" s="35">
        <v>80.255724055902505</v>
      </c>
      <c r="T126" s="35">
        <v>0.57911038234298995</v>
      </c>
      <c r="U126" s="35">
        <v>0</v>
      </c>
      <c r="V126" s="35">
        <v>0</v>
      </c>
      <c r="W126" s="35">
        <v>0</v>
      </c>
      <c r="X126" s="35">
        <v>13.895135621367301</v>
      </c>
      <c r="Y126" s="35">
        <v>28.996101364522399</v>
      </c>
      <c r="Z126" s="35">
        <v>29.844415565663098</v>
      </c>
      <c r="AA126" s="29">
        <v>28.996101364522399</v>
      </c>
    </row>
    <row r="127" spans="1:27" x14ac:dyDescent="0.25">
      <c r="K127" s="31"/>
      <c r="L127" s="31"/>
    </row>
    <row r="128" spans="1:27" x14ac:dyDescent="0.25">
      <c r="K128" s="31"/>
      <c r="L128" s="31"/>
    </row>
    <row r="129" spans="11:12" x14ac:dyDescent="0.25">
      <c r="K129" s="31"/>
      <c r="L129" s="31"/>
    </row>
    <row r="130" spans="11:12" x14ac:dyDescent="0.25">
      <c r="K130" s="31"/>
      <c r="L130" s="31"/>
    </row>
    <row r="131" spans="11:12" x14ac:dyDescent="0.25">
      <c r="K131" s="31"/>
      <c r="L131" s="31"/>
    </row>
    <row r="132" spans="11:12" x14ac:dyDescent="0.25">
      <c r="K132" s="31"/>
      <c r="L132" s="31"/>
    </row>
    <row r="133" spans="11:12" x14ac:dyDescent="0.25">
      <c r="K133" s="31"/>
      <c r="L133" s="31"/>
    </row>
    <row r="134" spans="11:12" x14ac:dyDescent="0.25">
      <c r="K134" s="31"/>
      <c r="L134" s="31"/>
    </row>
    <row r="135" spans="11:12" x14ac:dyDescent="0.25">
      <c r="K135" s="31"/>
      <c r="L135" s="31"/>
    </row>
    <row r="136" spans="11:12" x14ac:dyDescent="0.25">
      <c r="K136" s="31"/>
      <c r="L136" s="31"/>
    </row>
    <row r="137" spans="11:12" x14ac:dyDescent="0.25">
      <c r="K137" s="31"/>
      <c r="L137" s="31"/>
    </row>
    <row r="138" spans="11:12" x14ac:dyDescent="0.25">
      <c r="K138" s="31"/>
      <c r="L138" s="31"/>
    </row>
    <row r="139" spans="11:12" x14ac:dyDescent="0.25">
      <c r="K139" s="31"/>
      <c r="L139" s="31"/>
    </row>
    <row r="140" spans="11:12" x14ac:dyDescent="0.25">
      <c r="K140" s="31"/>
      <c r="L140" s="31"/>
    </row>
    <row r="141" spans="11:12" x14ac:dyDescent="0.25">
      <c r="K141" s="31"/>
      <c r="L141" s="31"/>
    </row>
    <row r="142" spans="11:12" x14ac:dyDescent="0.25">
      <c r="K142" s="31"/>
      <c r="L142" s="31"/>
    </row>
    <row r="143" spans="11:12" x14ac:dyDescent="0.25">
      <c r="K143" s="31"/>
      <c r="L143" s="31"/>
    </row>
    <row r="144" spans="11:12" x14ac:dyDescent="0.25">
      <c r="K144" s="31"/>
      <c r="L144" s="31"/>
    </row>
    <row r="145" spans="11:12" x14ac:dyDescent="0.25">
      <c r="K145" s="31"/>
      <c r="L145" s="31"/>
    </row>
    <row r="146" spans="11:12" x14ac:dyDescent="0.25">
      <c r="K146" s="31"/>
      <c r="L146" s="31"/>
    </row>
    <row r="147" spans="11:12" x14ac:dyDescent="0.25">
      <c r="K147" s="31"/>
      <c r="L147" s="31"/>
    </row>
    <row r="148" spans="11:12" x14ac:dyDescent="0.25">
      <c r="K148" s="31"/>
      <c r="L148" s="31"/>
    </row>
    <row r="149" spans="11:12" x14ac:dyDescent="0.25">
      <c r="K149" s="31"/>
      <c r="L149" s="31"/>
    </row>
    <row r="150" spans="11:12" x14ac:dyDescent="0.25">
      <c r="K150" s="31"/>
      <c r="L150" s="31"/>
    </row>
    <row r="151" spans="11:12" x14ac:dyDescent="0.25">
      <c r="K151" s="31"/>
      <c r="L151" s="31"/>
    </row>
    <row r="152" spans="11:12" x14ac:dyDescent="0.25">
      <c r="K152" s="31"/>
      <c r="L152" s="31"/>
    </row>
    <row r="153" spans="11:12" x14ac:dyDescent="0.25">
      <c r="K153" s="31"/>
      <c r="L153" s="31"/>
    </row>
    <row r="154" spans="11:12" x14ac:dyDescent="0.25">
      <c r="K154" s="31"/>
      <c r="L154" s="31"/>
    </row>
    <row r="155" spans="11:12" x14ac:dyDescent="0.25">
      <c r="K155" s="31"/>
      <c r="L155" s="31"/>
    </row>
    <row r="156" spans="11:12" x14ac:dyDescent="0.25">
      <c r="K156" s="31"/>
      <c r="L156" s="31"/>
    </row>
    <row r="157" spans="11:12" x14ac:dyDescent="0.25">
      <c r="K157" s="31"/>
      <c r="L157" s="31"/>
    </row>
    <row r="158" spans="11:12" x14ac:dyDescent="0.25">
      <c r="K158" s="31"/>
      <c r="L158" s="31"/>
    </row>
    <row r="159" spans="11:12" x14ac:dyDescent="0.25">
      <c r="K159" s="31"/>
      <c r="L159" s="31"/>
    </row>
    <row r="160" spans="11:12" x14ac:dyDescent="0.25">
      <c r="K160" s="31"/>
      <c r="L160" s="31"/>
    </row>
    <row r="161" spans="11:12" x14ac:dyDescent="0.25">
      <c r="K161" s="31"/>
      <c r="L161" s="31"/>
    </row>
    <row r="162" spans="11:12" x14ac:dyDescent="0.25">
      <c r="K162" s="31"/>
      <c r="L162" s="31"/>
    </row>
    <row r="163" spans="11:12" x14ac:dyDescent="0.25">
      <c r="K163" s="31"/>
      <c r="L163" s="31"/>
    </row>
    <row r="164" spans="11:12" x14ac:dyDescent="0.25">
      <c r="K164" s="31"/>
      <c r="L164" s="31"/>
    </row>
    <row r="165" spans="11:12" x14ac:dyDescent="0.25">
      <c r="K165" s="31"/>
      <c r="L165" s="31"/>
    </row>
    <row r="166" spans="11:12" x14ac:dyDescent="0.25">
      <c r="K166" s="31"/>
      <c r="L166" s="31"/>
    </row>
    <row r="167" spans="11:12" x14ac:dyDescent="0.25">
      <c r="K167" s="31"/>
      <c r="L167" s="31"/>
    </row>
    <row r="168" spans="11:12" x14ac:dyDescent="0.25">
      <c r="K168" s="31"/>
      <c r="L168" s="31"/>
    </row>
    <row r="169" spans="11:12" x14ac:dyDescent="0.25">
      <c r="K169" s="31"/>
      <c r="L169" s="31"/>
    </row>
    <row r="170" spans="11:12" x14ac:dyDescent="0.25">
      <c r="K170" s="31"/>
      <c r="L170" s="31"/>
    </row>
    <row r="171" spans="11:12" x14ac:dyDescent="0.25">
      <c r="K171" s="31"/>
      <c r="L171" s="31"/>
    </row>
    <row r="172" spans="11:12" x14ac:dyDescent="0.25">
      <c r="K172" s="31"/>
      <c r="L172" s="31"/>
    </row>
    <row r="173" spans="11:12" x14ac:dyDescent="0.25">
      <c r="K173" s="31"/>
      <c r="L173" s="31"/>
    </row>
    <row r="174" spans="11:12" x14ac:dyDescent="0.25">
      <c r="K174" s="31"/>
      <c r="L174" s="31"/>
    </row>
    <row r="175" spans="11:12" x14ac:dyDescent="0.25">
      <c r="K175" s="31"/>
      <c r="L175" s="31"/>
    </row>
    <row r="176" spans="11:12" x14ac:dyDescent="0.25">
      <c r="K176" s="31"/>
      <c r="L176" s="31"/>
    </row>
    <row r="177" spans="11:12" x14ac:dyDescent="0.25">
      <c r="K177" s="31"/>
      <c r="L177" s="31"/>
    </row>
    <row r="178" spans="11:12" x14ac:dyDescent="0.25">
      <c r="K178" s="31"/>
      <c r="L178" s="31"/>
    </row>
    <row r="179" spans="11:12" x14ac:dyDescent="0.25">
      <c r="K179" s="31"/>
      <c r="L179" s="31"/>
    </row>
    <row r="180" spans="11:12" x14ac:dyDescent="0.25">
      <c r="K180" s="31"/>
      <c r="L180" s="31"/>
    </row>
    <row r="181" spans="11:12" x14ac:dyDescent="0.25">
      <c r="K181" s="31"/>
      <c r="L181" s="31"/>
    </row>
    <row r="182" spans="11:12" x14ac:dyDescent="0.25">
      <c r="K182" s="31"/>
      <c r="L182" s="31"/>
    </row>
    <row r="183" spans="11:12" x14ac:dyDescent="0.25">
      <c r="K183" s="31"/>
      <c r="L183" s="31"/>
    </row>
    <row r="184" spans="11:12" x14ac:dyDescent="0.25">
      <c r="K184" s="31"/>
      <c r="L184" s="31"/>
    </row>
    <row r="185" spans="11:12" x14ac:dyDescent="0.25">
      <c r="K185" s="31"/>
      <c r="L185" s="31"/>
    </row>
    <row r="186" spans="11:12" x14ac:dyDescent="0.25">
      <c r="K186" s="31"/>
      <c r="L186" s="31"/>
    </row>
    <row r="187" spans="11:12" x14ac:dyDescent="0.25">
      <c r="K187" s="31"/>
      <c r="L187" s="31"/>
    </row>
    <row r="188" spans="11:12" x14ac:dyDescent="0.25">
      <c r="K188" s="31"/>
      <c r="L188" s="31"/>
    </row>
    <row r="189" spans="11:12" x14ac:dyDescent="0.25">
      <c r="K189" s="31"/>
      <c r="L189" s="31"/>
    </row>
    <row r="190" spans="11:12" x14ac:dyDescent="0.25">
      <c r="K190" s="31"/>
      <c r="L190" s="31"/>
    </row>
    <row r="191" spans="11:12" x14ac:dyDescent="0.25">
      <c r="K191" s="31"/>
      <c r="L191" s="31"/>
    </row>
    <row r="192" spans="11:12" x14ac:dyDescent="0.25">
      <c r="K192" s="31"/>
      <c r="L192" s="31"/>
    </row>
    <row r="193" spans="11:12" x14ac:dyDescent="0.25">
      <c r="K193" s="31"/>
      <c r="L193" s="31"/>
    </row>
    <row r="194" spans="11:12" x14ac:dyDescent="0.25">
      <c r="K194" s="31"/>
      <c r="L194" s="31"/>
    </row>
    <row r="195" spans="11:12" x14ac:dyDescent="0.25">
      <c r="K195" s="31"/>
      <c r="L195" s="31"/>
    </row>
    <row r="196" spans="11:12" x14ac:dyDescent="0.25">
      <c r="K196" s="31"/>
      <c r="L196" s="31"/>
    </row>
    <row r="197" spans="11:12" x14ac:dyDescent="0.25">
      <c r="K197" s="31"/>
      <c r="L197" s="31"/>
    </row>
    <row r="198" spans="11:12" x14ac:dyDescent="0.25">
      <c r="K198" s="31"/>
      <c r="L198" s="31"/>
    </row>
    <row r="199" spans="11:12" x14ac:dyDescent="0.25">
      <c r="K199" s="31"/>
      <c r="L199" s="31"/>
    </row>
    <row r="200" spans="11:12" x14ac:dyDescent="0.25">
      <c r="K200" s="31"/>
      <c r="L200" s="31"/>
    </row>
    <row r="201" spans="11:12" x14ac:dyDescent="0.25">
      <c r="K201" s="31"/>
      <c r="L201" s="31"/>
    </row>
    <row r="202" spans="11:12" x14ac:dyDescent="0.25">
      <c r="K202" s="31"/>
      <c r="L202" s="31"/>
    </row>
    <row r="203" spans="11:12" x14ac:dyDescent="0.25">
      <c r="K203" s="31"/>
      <c r="L203" s="31"/>
    </row>
    <row r="204" spans="11:12" x14ac:dyDescent="0.25">
      <c r="K204" s="31"/>
      <c r="L204" s="31"/>
    </row>
    <row r="205" spans="11:12" x14ac:dyDescent="0.25">
      <c r="K205" s="31"/>
      <c r="L205" s="31"/>
    </row>
    <row r="206" spans="11:12" x14ac:dyDescent="0.25">
      <c r="K206" s="31"/>
      <c r="L206" s="31"/>
    </row>
    <row r="207" spans="11:12" x14ac:dyDescent="0.25">
      <c r="K207" s="31"/>
      <c r="L207" s="31"/>
    </row>
    <row r="208" spans="11:12" x14ac:dyDescent="0.25">
      <c r="K208" s="31"/>
      <c r="L208" s="31"/>
    </row>
    <row r="209" spans="11:12" x14ac:dyDescent="0.25">
      <c r="K209" s="31"/>
      <c r="L209" s="31"/>
    </row>
    <row r="210" spans="11:12" x14ac:dyDescent="0.25">
      <c r="K210" s="31"/>
      <c r="L210" s="31"/>
    </row>
    <row r="211" spans="11:12" x14ac:dyDescent="0.25">
      <c r="K211" s="31"/>
      <c r="L211" s="31"/>
    </row>
    <row r="212" spans="11:12" x14ac:dyDescent="0.25">
      <c r="K212" s="31"/>
      <c r="L212" s="31"/>
    </row>
    <row r="213" spans="11:12" x14ac:dyDescent="0.25">
      <c r="K213" s="31"/>
      <c r="L213" s="31"/>
    </row>
    <row r="214" spans="11:12" x14ac:dyDescent="0.25">
      <c r="K214" s="31"/>
      <c r="L214" s="31"/>
    </row>
    <row r="215" spans="11:12" x14ac:dyDescent="0.25">
      <c r="K215" s="31"/>
      <c r="L215" s="31"/>
    </row>
    <row r="216" spans="11:12" x14ac:dyDescent="0.25">
      <c r="K216" s="31"/>
      <c r="L216" s="31"/>
    </row>
    <row r="217" spans="11:12" x14ac:dyDescent="0.25">
      <c r="K217" s="31"/>
      <c r="L217" s="31"/>
    </row>
    <row r="218" spans="11:12" x14ac:dyDescent="0.25">
      <c r="K218" s="31"/>
      <c r="L218" s="31"/>
    </row>
    <row r="219" spans="11:12" x14ac:dyDescent="0.25">
      <c r="K219" s="31"/>
      <c r="L219" s="31"/>
    </row>
    <row r="220" spans="11:12" x14ac:dyDescent="0.25">
      <c r="K220" s="31"/>
      <c r="L220" s="31"/>
    </row>
    <row r="221" spans="11:12" x14ac:dyDescent="0.25">
      <c r="K221" s="31"/>
      <c r="L221" s="31"/>
    </row>
    <row r="222" spans="11:12" x14ac:dyDescent="0.25">
      <c r="K222" s="31"/>
      <c r="L222" s="31"/>
    </row>
    <row r="223" spans="11:12" x14ac:dyDescent="0.25">
      <c r="K223" s="31"/>
      <c r="L223" s="31"/>
    </row>
    <row r="224" spans="11:12" x14ac:dyDescent="0.25">
      <c r="K224" s="31"/>
      <c r="L224" s="31"/>
    </row>
    <row r="225" spans="11:12" x14ac:dyDescent="0.25">
      <c r="K225" s="31"/>
      <c r="L225" s="31"/>
    </row>
    <row r="226" spans="11:12" x14ac:dyDescent="0.25">
      <c r="K226" s="31"/>
      <c r="L226" s="31"/>
    </row>
  </sheetData>
  <sortState ref="A10:AA127">
    <sortCondition ref="A10:A127"/>
  </sortState>
  <pageMargins left="0.7" right="0.7" top="0.75" bottom="0.75" header="0.3" footer="0.3"/>
  <pageSetup paperSize="5" scale="4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A219"/>
  <sheetViews>
    <sheetView topLeftCell="M1" workbookViewId="0">
      <pane ySplit="4" topLeftCell="A5" activePane="bottomLeft" state="frozen"/>
      <selection activeCell="S1" sqref="S1:S1048576"/>
      <selection pane="bottomLeft" activeCell="A16" sqref="A16"/>
    </sheetView>
  </sheetViews>
  <sheetFormatPr defaultRowHeight="15" x14ac:dyDescent="0.25"/>
  <cols>
    <col min="1" max="1" width="39.42578125" style="27" customWidth="1"/>
    <col min="2" max="2" width="16.28515625" style="27" customWidth="1"/>
    <col min="3" max="3" width="9.140625" style="27"/>
    <col min="4" max="4" width="14" style="27" customWidth="1"/>
    <col min="5" max="5" width="15.28515625" style="31" bestFit="1" customWidth="1"/>
    <col min="6" max="6" width="14.28515625" style="31" bestFit="1" customWidth="1"/>
    <col min="7" max="7" width="13.28515625" style="31" bestFit="1" customWidth="1"/>
    <col min="8" max="8" width="10.5703125" style="31" bestFit="1" customWidth="1"/>
    <col min="9" max="9" width="14.28515625" style="31" bestFit="1" customWidth="1"/>
    <col min="10" max="10" width="11.5703125" style="31" bestFit="1" customWidth="1"/>
    <col min="11" max="11" width="11.5703125" style="27" bestFit="1" customWidth="1"/>
    <col min="12" max="12" width="13.140625" style="27" customWidth="1"/>
    <col min="13" max="13" width="11.42578125" style="27" customWidth="1"/>
    <col min="14" max="14" width="12.140625" style="27" customWidth="1"/>
    <col min="15" max="15" width="11.42578125" style="27" customWidth="1"/>
    <col min="16" max="16" width="11.140625" style="27" customWidth="1"/>
    <col min="17" max="17" width="11.7109375" style="27" customWidth="1"/>
    <col min="18" max="18" width="12.140625" style="27" customWidth="1"/>
    <col min="19" max="19" width="11.28515625" style="27" customWidth="1"/>
    <col min="20" max="20" width="10.85546875" style="27" customWidth="1"/>
    <col min="21" max="21" width="11.28515625" style="27" customWidth="1"/>
    <col min="22" max="22" width="11.42578125" style="27" customWidth="1"/>
    <col min="23" max="24" width="12" style="27" customWidth="1"/>
    <col min="25" max="25" width="11.85546875" style="27" customWidth="1"/>
    <col min="26" max="26" width="12.42578125" style="27" customWidth="1"/>
    <col min="27" max="16384" width="9.140625" style="27"/>
  </cols>
  <sheetData>
    <row r="1" spans="1:27" ht="18.75" x14ac:dyDescent="0.3">
      <c r="A1" s="1" t="s">
        <v>90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4" t="s">
        <v>58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7" t="str">
        <f>CT!A3</f>
        <v>As of and for the 12-Month Period Ending December 31, 2018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60" x14ac:dyDescent="0.25">
      <c r="A4" s="16" t="s">
        <v>59</v>
      </c>
      <c r="B4" s="16" t="s">
        <v>60</v>
      </c>
      <c r="C4" s="16" t="s">
        <v>61</v>
      </c>
      <c r="D4" s="16" t="s">
        <v>62</v>
      </c>
      <c r="E4" s="16" t="s">
        <v>63</v>
      </c>
      <c r="F4" s="16" t="s">
        <v>64</v>
      </c>
      <c r="G4" s="16" t="s">
        <v>65</v>
      </c>
      <c r="H4" s="16" t="s">
        <v>66</v>
      </c>
      <c r="I4" s="16" t="s">
        <v>67</v>
      </c>
      <c r="J4" s="16" t="s">
        <v>68</v>
      </c>
      <c r="K4" s="16" t="s">
        <v>69</v>
      </c>
      <c r="L4" s="16" t="s">
        <v>70</v>
      </c>
      <c r="M4" s="16" t="s">
        <v>71</v>
      </c>
      <c r="N4" s="16" t="s">
        <v>72</v>
      </c>
      <c r="O4" s="16" t="s">
        <v>73</v>
      </c>
      <c r="P4" s="16" t="s">
        <v>74</v>
      </c>
      <c r="Q4" s="16" t="s">
        <v>75</v>
      </c>
      <c r="R4" s="16" t="s">
        <v>76</v>
      </c>
      <c r="S4" s="16" t="s">
        <v>77</v>
      </c>
      <c r="T4" s="16" t="s">
        <v>78</v>
      </c>
      <c r="U4" s="16" t="s">
        <v>79</v>
      </c>
      <c r="V4" s="16" t="s">
        <v>80</v>
      </c>
      <c r="W4" s="16" t="s">
        <v>81</v>
      </c>
      <c r="X4" s="16" t="s">
        <v>101</v>
      </c>
      <c r="Y4" s="16" t="s">
        <v>83</v>
      </c>
      <c r="Z4" s="16" t="s">
        <v>84</v>
      </c>
      <c r="AA4" s="16" t="s">
        <v>85</v>
      </c>
    </row>
    <row r="5" spans="1:27" x14ac:dyDescent="0.25">
      <c r="A5" s="9"/>
      <c r="B5" s="9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x14ac:dyDescent="0.25">
      <c r="A6" s="12" t="s">
        <v>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4">
        <f>CT!M6</f>
        <v>4.5</v>
      </c>
      <c r="N6" s="24">
        <f>CT!N6</f>
        <v>0.67</v>
      </c>
      <c r="O6" s="24">
        <f>CT!O6</f>
        <v>3.83</v>
      </c>
      <c r="P6" s="24">
        <f>CT!P6</f>
        <v>1.23</v>
      </c>
      <c r="Q6" s="24">
        <f>CT!Q6</f>
        <v>10.8</v>
      </c>
      <c r="R6" s="24">
        <f>CT!R6</f>
        <v>0.15</v>
      </c>
      <c r="S6" s="24">
        <f>CT!S6</f>
        <v>66.19</v>
      </c>
      <c r="T6" s="24">
        <f>CT!T6</f>
        <v>1.24</v>
      </c>
      <c r="U6" s="24">
        <f>CT!U6</f>
        <v>155.33000000000001</v>
      </c>
      <c r="V6" s="24">
        <f>CT!V6</f>
        <v>0.73</v>
      </c>
      <c r="W6" s="24">
        <f>CT!W6</f>
        <v>0.8</v>
      </c>
      <c r="X6" s="24">
        <f>CT!X6</f>
        <v>11.43</v>
      </c>
      <c r="Y6" s="24">
        <f>CT!Y6</f>
        <v>15.69</v>
      </c>
      <c r="Z6" s="24">
        <f>CT!Z6</f>
        <v>16.77</v>
      </c>
      <c r="AA6" s="24">
        <f>CT!AA6</f>
        <v>15.67</v>
      </c>
    </row>
    <row r="7" spans="1:27" s="28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7" s="28" customFormat="1" x14ac:dyDescent="0.25">
      <c r="A8" s="20" t="s">
        <v>91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ref="M8:AA8" si="0">AVERAGE(M10:M16)</f>
        <v>4.5614325605175008</v>
      </c>
      <c r="N8" s="22">
        <f t="shared" si="0"/>
        <v>0.96352778521801385</v>
      </c>
      <c r="O8" s="22">
        <f t="shared" si="0"/>
        <v>3.597904775299487</v>
      </c>
      <c r="P8" s="22">
        <f t="shared" si="0"/>
        <v>0.93505612584302589</v>
      </c>
      <c r="Q8" s="22">
        <f t="shared" si="0"/>
        <v>8.2601050446525228</v>
      </c>
      <c r="R8" s="22">
        <f t="shared" si="0"/>
        <v>0.132687158151649</v>
      </c>
      <c r="S8" s="22">
        <f t="shared" si="0"/>
        <v>72.312150370222824</v>
      </c>
      <c r="T8" s="22">
        <f t="shared" si="0"/>
        <v>0.98356473646618314</v>
      </c>
      <c r="U8" s="22">
        <f t="shared" si="0"/>
        <v>161.57565028314539</v>
      </c>
      <c r="V8" s="22">
        <f t="shared" si="0"/>
        <v>0.66965322205809152</v>
      </c>
      <c r="W8" s="22">
        <f t="shared" si="0"/>
        <v>0.77857287907781214</v>
      </c>
      <c r="X8" s="22">
        <f t="shared" si="0"/>
        <v>11.21919033800434</v>
      </c>
      <c r="Y8" s="22">
        <f t="shared" si="0"/>
        <v>13.919305486230371</v>
      </c>
      <c r="Z8" s="22">
        <f t="shared" si="0"/>
        <v>15.446615845038</v>
      </c>
      <c r="AA8" s="22">
        <f t="shared" si="0"/>
        <v>13.9192960554808</v>
      </c>
    </row>
    <row r="9" spans="1:27" x14ac:dyDescent="0.25">
      <c r="A9" s="9"/>
      <c r="B9" s="9"/>
      <c r="C9" s="10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7" x14ac:dyDescent="0.25">
      <c r="A10" s="27" t="s">
        <v>298</v>
      </c>
      <c r="B10" s="27" t="s">
        <v>299</v>
      </c>
      <c r="C10" s="37" t="s">
        <v>300</v>
      </c>
      <c r="D10" s="38">
        <v>43465</v>
      </c>
      <c r="E10" s="36">
        <v>2340624</v>
      </c>
      <c r="F10" s="36">
        <v>1820500</v>
      </c>
      <c r="G10" s="36">
        <v>17469</v>
      </c>
      <c r="H10" s="36">
        <v>401</v>
      </c>
      <c r="I10" s="36">
        <v>299840</v>
      </c>
      <c r="J10" s="36">
        <v>16554</v>
      </c>
      <c r="K10" s="36">
        <v>3733</v>
      </c>
      <c r="L10" s="36">
        <v>10750</v>
      </c>
      <c r="M10" s="35">
        <v>4.3046560381705703</v>
      </c>
      <c r="N10" s="35">
        <v>0.78720703201521403</v>
      </c>
      <c r="O10" s="35">
        <v>3.5174490061553501</v>
      </c>
      <c r="P10" s="35">
        <v>1.0311540091682001</v>
      </c>
      <c r="Q10" s="35">
        <v>8.0522626093779301</v>
      </c>
      <c r="R10" s="35">
        <v>-2.6077306118026999E-2</v>
      </c>
      <c r="S10" s="35">
        <v>60.381280858000103</v>
      </c>
      <c r="T10" s="35">
        <v>0.95045128617511998</v>
      </c>
      <c r="U10" s="35">
        <v>105.527364987314</v>
      </c>
      <c r="V10" s="35">
        <v>0.72437948171085997</v>
      </c>
      <c r="W10" s="35">
        <v>0.90066807437992702</v>
      </c>
      <c r="X10" s="35">
        <v>9.35292330709947</v>
      </c>
      <c r="Y10" s="35">
        <v>11.3692991507865</v>
      </c>
      <c r="Z10" s="35">
        <v>12.345561190710001</v>
      </c>
      <c r="AA10" s="29">
        <v>11.3692991507865</v>
      </c>
    </row>
    <row r="11" spans="1:27" x14ac:dyDescent="0.25">
      <c r="A11" s="27" t="s">
        <v>301</v>
      </c>
      <c r="B11" s="27" t="s">
        <v>302</v>
      </c>
      <c r="C11" s="37" t="s">
        <v>300</v>
      </c>
      <c r="D11" s="38">
        <v>43465</v>
      </c>
      <c r="E11" s="36">
        <v>1665373</v>
      </c>
      <c r="F11" s="36">
        <v>1330342</v>
      </c>
      <c r="G11" s="36">
        <v>12008</v>
      </c>
      <c r="H11" s="36">
        <v>0</v>
      </c>
      <c r="I11" s="36">
        <v>173175</v>
      </c>
      <c r="J11" s="36">
        <v>11584</v>
      </c>
      <c r="K11" s="36">
        <v>5281</v>
      </c>
      <c r="L11" s="36">
        <v>176</v>
      </c>
      <c r="M11" s="35">
        <v>4.4838123854496201</v>
      </c>
      <c r="N11" s="35">
        <v>0.73276337228328703</v>
      </c>
      <c r="O11" s="35">
        <v>3.7510490131663401</v>
      </c>
      <c r="P11" s="35">
        <v>1.0361590419372599</v>
      </c>
      <c r="Q11" s="35">
        <v>10.038530017416701</v>
      </c>
      <c r="R11" s="35">
        <v>0.183258223272809</v>
      </c>
      <c r="S11" s="35">
        <v>65.703293609833906</v>
      </c>
      <c r="T11" s="35">
        <v>0.89455060155697097</v>
      </c>
      <c r="U11" s="35">
        <v>103.660220994475</v>
      </c>
      <c r="V11" s="35">
        <v>0.69557990912546297</v>
      </c>
      <c r="W11" s="35">
        <v>0.86296420456661804</v>
      </c>
      <c r="X11" s="35">
        <v>10.401474304944699</v>
      </c>
      <c r="Y11" s="35">
        <v>12.4967455815507</v>
      </c>
      <c r="Z11" s="35">
        <v>12.9723885181904</v>
      </c>
      <c r="AA11" s="29">
        <v>12.4967455815507</v>
      </c>
    </row>
    <row r="12" spans="1:27" x14ac:dyDescent="0.25">
      <c r="A12" s="27" t="s">
        <v>303</v>
      </c>
      <c r="B12" s="27" t="s">
        <v>304</v>
      </c>
      <c r="C12" s="37" t="s">
        <v>300</v>
      </c>
      <c r="D12" s="38">
        <v>43465</v>
      </c>
      <c r="E12" s="36">
        <v>1217405</v>
      </c>
      <c r="F12" s="36">
        <v>695642</v>
      </c>
      <c r="G12" s="36">
        <v>5503</v>
      </c>
      <c r="H12" s="36">
        <v>0</v>
      </c>
      <c r="I12" s="36">
        <v>275924</v>
      </c>
      <c r="J12" s="36">
        <v>1633</v>
      </c>
      <c r="K12" s="36">
        <v>776</v>
      </c>
      <c r="L12" s="36">
        <v>0</v>
      </c>
      <c r="M12" s="35">
        <v>3.46676927697668</v>
      </c>
      <c r="N12" s="35">
        <v>0.75226970241203595</v>
      </c>
      <c r="O12" s="35">
        <v>2.7144995745646501</v>
      </c>
      <c r="P12" s="35">
        <v>0.61413562654967802</v>
      </c>
      <c r="Q12" s="35">
        <v>2.6536345958092098</v>
      </c>
      <c r="R12" s="35">
        <v>3.0716992978402601E-3</v>
      </c>
      <c r="S12" s="35">
        <v>103.261298877165</v>
      </c>
      <c r="T12" s="35">
        <v>0.78485905197926198</v>
      </c>
      <c r="U12" s="35">
        <v>336.98714023270099</v>
      </c>
      <c r="V12" s="35">
        <v>0.13413777666429799</v>
      </c>
      <c r="W12" s="35">
        <v>0.23290474866111899</v>
      </c>
      <c r="X12" s="35">
        <v>20.384563308665701</v>
      </c>
      <c r="Y12" s="35">
        <v>26.623767193955501</v>
      </c>
      <c r="Z12" s="35">
        <v>30.751330236581602</v>
      </c>
      <c r="AA12" s="29">
        <v>26.623767193955501</v>
      </c>
    </row>
    <row r="13" spans="1:27" x14ac:dyDescent="0.25">
      <c r="A13" s="27" t="s">
        <v>305</v>
      </c>
      <c r="B13" s="27" t="s">
        <v>299</v>
      </c>
      <c r="C13" s="37" t="s">
        <v>300</v>
      </c>
      <c r="D13" s="38">
        <v>43465</v>
      </c>
      <c r="E13" s="36">
        <v>129426633</v>
      </c>
      <c r="F13" s="36">
        <v>98699167</v>
      </c>
      <c r="G13" s="36">
        <v>1059624</v>
      </c>
      <c r="H13" s="36">
        <v>23251</v>
      </c>
      <c r="I13" s="36">
        <v>16888246</v>
      </c>
      <c r="J13" s="36">
        <v>791579</v>
      </c>
      <c r="K13" s="36">
        <v>578676</v>
      </c>
      <c r="L13" s="36">
        <v>157925</v>
      </c>
      <c r="M13" s="35">
        <v>4.2044067746186302</v>
      </c>
      <c r="N13" s="35">
        <v>0.90166822935365698</v>
      </c>
      <c r="O13" s="35">
        <v>3.30273854526498</v>
      </c>
      <c r="P13" s="35">
        <v>1.1090196241932899</v>
      </c>
      <c r="Q13" s="35">
        <v>8.2647565769716795</v>
      </c>
      <c r="R13" s="35">
        <v>0.29907809903502602</v>
      </c>
      <c r="S13" s="35">
        <v>58.426910145134798</v>
      </c>
      <c r="T13" s="35">
        <v>1.06218608844207</v>
      </c>
      <c r="U13" s="35">
        <v>133.86206556768201</v>
      </c>
      <c r="V13" s="35">
        <v>0.629595301300931</v>
      </c>
      <c r="W13" s="35">
        <v>0.79349297647362205</v>
      </c>
      <c r="X13" s="35">
        <v>9.8567900553599905</v>
      </c>
      <c r="Y13" s="35">
        <v>10.5574426038357</v>
      </c>
      <c r="Z13" s="35">
        <v>12.545134404314201</v>
      </c>
      <c r="AA13" s="29">
        <v>10.557376588588699</v>
      </c>
    </row>
    <row r="14" spans="1:27" x14ac:dyDescent="0.25">
      <c r="A14" s="27" t="s">
        <v>306</v>
      </c>
      <c r="B14" s="27" t="s">
        <v>307</v>
      </c>
      <c r="C14" s="37" t="s">
        <v>300</v>
      </c>
      <c r="D14" s="38">
        <v>43465</v>
      </c>
      <c r="E14" s="36">
        <v>123196</v>
      </c>
      <c r="F14" s="36">
        <v>101897</v>
      </c>
      <c r="G14" s="36">
        <v>1045</v>
      </c>
      <c r="H14" s="36">
        <v>132</v>
      </c>
      <c r="I14" s="36">
        <v>11900</v>
      </c>
      <c r="J14" s="36">
        <v>825</v>
      </c>
      <c r="K14" s="36">
        <v>1987</v>
      </c>
      <c r="L14" s="36">
        <v>0</v>
      </c>
      <c r="M14" s="35">
        <v>4.8265174343521302</v>
      </c>
      <c r="N14" s="35">
        <v>0.85923374946190301</v>
      </c>
      <c r="O14" s="35">
        <v>3.96728368489023</v>
      </c>
      <c r="P14" s="35">
        <v>0.33959626690786499</v>
      </c>
      <c r="Q14" s="35">
        <v>3.5377156464682802</v>
      </c>
      <c r="R14" s="35">
        <v>9.6591396926247103E-2</v>
      </c>
      <c r="S14" s="35">
        <v>85.7455703762692</v>
      </c>
      <c r="T14" s="35">
        <v>1.0151347360649701</v>
      </c>
      <c r="U14" s="35">
        <v>126.666666666667</v>
      </c>
      <c r="V14" s="35">
        <v>0.77681093541998103</v>
      </c>
      <c r="W14" s="35">
        <v>0.80142216005129097</v>
      </c>
      <c r="X14" s="35">
        <v>10.2765414812222</v>
      </c>
      <c r="Y14" s="35">
        <v>13.1314099491997</v>
      </c>
      <c r="Z14" s="35">
        <v>14.244331554788801</v>
      </c>
      <c r="AA14" s="29">
        <v>13.1314099491997</v>
      </c>
    </row>
    <row r="15" spans="1:27" x14ac:dyDescent="0.25">
      <c r="A15" s="27" t="s">
        <v>308</v>
      </c>
      <c r="B15" s="27" t="s">
        <v>309</v>
      </c>
      <c r="C15" s="37" t="s">
        <v>300</v>
      </c>
      <c r="D15" s="38">
        <v>43465</v>
      </c>
      <c r="E15" s="36">
        <v>302006</v>
      </c>
      <c r="F15" s="36">
        <v>266073</v>
      </c>
      <c r="G15" s="36">
        <v>3905</v>
      </c>
      <c r="H15" s="36">
        <v>218</v>
      </c>
      <c r="I15" s="36">
        <v>28335</v>
      </c>
      <c r="J15" s="36">
        <v>4161</v>
      </c>
      <c r="K15" s="36">
        <v>1965</v>
      </c>
      <c r="L15" s="36">
        <v>0</v>
      </c>
      <c r="M15" s="35">
        <v>6.5841173397487998</v>
      </c>
      <c r="N15" s="35">
        <v>1.7019122000617499</v>
      </c>
      <c r="O15" s="35">
        <v>4.8822051396870396</v>
      </c>
      <c r="P15" s="35">
        <v>0.94884895626614796</v>
      </c>
      <c r="Q15" s="35">
        <v>9.6760607618068608</v>
      </c>
      <c r="R15" s="35">
        <v>0.34546726510977099</v>
      </c>
      <c r="S15" s="35">
        <v>79.166881476517005</v>
      </c>
      <c r="T15" s="35">
        <v>1.44641415226426</v>
      </c>
      <c r="U15" s="35">
        <v>93.847632780581606</v>
      </c>
      <c r="V15" s="35">
        <v>1.44997119262531</v>
      </c>
      <c r="W15" s="35">
        <v>1.5412366933602</v>
      </c>
      <c r="X15" s="35">
        <v>9.4238714588187609</v>
      </c>
      <c r="Y15" s="35">
        <v>11.5189755132388</v>
      </c>
      <c r="Z15" s="35">
        <v>12.7756131847416</v>
      </c>
      <c r="AA15" s="29">
        <v>11.5189755132388</v>
      </c>
    </row>
    <row r="16" spans="1:27" x14ac:dyDescent="0.25">
      <c r="A16" s="27" t="s">
        <v>419</v>
      </c>
      <c r="B16" s="27" t="s">
        <v>312</v>
      </c>
      <c r="C16" s="37" t="s">
        <v>300</v>
      </c>
      <c r="D16" s="38">
        <v>43465</v>
      </c>
      <c r="E16" s="36">
        <v>5011946</v>
      </c>
      <c r="F16" s="36">
        <v>3674539</v>
      </c>
      <c r="G16" s="36">
        <v>27072</v>
      </c>
      <c r="H16" s="36">
        <v>2142</v>
      </c>
      <c r="I16" s="36">
        <v>467658</v>
      </c>
      <c r="J16" s="36">
        <v>11746</v>
      </c>
      <c r="K16" s="36">
        <v>5012</v>
      </c>
      <c r="L16" s="36">
        <v>0</v>
      </c>
      <c r="M16" s="35">
        <v>4.0597486743060696</v>
      </c>
      <c r="N16" s="35">
        <v>1.0096402109382501</v>
      </c>
      <c r="O16" s="35">
        <v>3.0501084633678199</v>
      </c>
      <c r="P16" s="35">
        <v>1.4664793558787399</v>
      </c>
      <c r="Q16" s="35">
        <v>15.597775104717</v>
      </c>
      <c r="R16" s="35">
        <v>2.7420729537876699E-2</v>
      </c>
      <c r="S16" s="35">
        <v>53.499817248639701</v>
      </c>
      <c r="T16" s="35">
        <v>0.73135723878062797</v>
      </c>
      <c r="U16" s="35">
        <v>230.47846075259699</v>
      </c>
      <c r="V16" s="35">
        <v>0.27709795755979799</v>
      </c>
      <c r="W16" s="35">
        <v>0.31732129605190801</v>
      </c>
      <c r="X16" s="35">
        <v>8.8381684499195607</v>
      </c>
      <c r="Y16" s="35">
        <v>11.737498411045699</v>
      </c>
      <c r="Z16" s="35">
        <v>12.491951825939401</v>
      </c>
      <c r="AA16" s="29">
        <v>11.737498411045699</v>
      </c>
    </row>
    <row r="17" spans="11:12" x14ac:dyDescent="0.25">
      <c r="K17" s="31"/>
      <c r="L17" s="31"/>
    </row>
    <row r="18" spans="11:12" x14ac:dyDescent="0.25">
      <c r="K18" s="31"/>
      <c r="L18" s="31"/>
    </row>
    <row r="19" spans="11:12" x14ac:dyDescent="0.25">
      <c r="K19" s="31"/>
      <c r="L19" s="31"/>
    </row>
    <row r="20" spans="11:12" x14ac:dyDescent="0.25">
      <c r="K20" s="31"/>
      <c r="L20" s="31"/>
    </row>
    <row r="21" spans="11:12" x14ac:dyDescent="0.25">
      <c r="K21" s="31"/>
      <c r="L21" s="31"/>
    </row>
    <row r="22" spans="11:12" x14ac:dyDescent="0.25">
      <c r="K22" s="31"/>
      <c r="L22" s="31"/>
    </row>
    <row r="23" spans="11:12" x14ac:dyDescent="0.25">
      <c r="K23" s="31"/>
      <c r="L23" s="31"/>
    </row>
    <row r="24" spans="11:12" x14ac:dyDescent="0.25">
      <c r="K24" s="31"/>
      <c r="L24" s="31"/>
    </row>
    <row r="25" spans="11:12" x14ac:dyDescent="0.25">
      <c r="K25" s="31"/>
      <c r="L25" s="31"/>
    </row>
    <row r="26" spans="11:12" x14ac:dyDescent="0.25">
      <c r="K26" s="31"/>
      <c r="L26" s="31"/>
    </row>
    <row r="27" spans="11:12" x14ac:dyDescent="0.25">
      <c r="K27" s="31"/>
      <c r="L27" s="31"/>
    </row>
    <row r="28" spans="11:12" x14ac:dyDescent="0.25">
      <c r="K28" s="31"/>
      <c r="L28" s="31"/>
    </row>
    <row r="29" spans="11:12" x14ac:dyDescent="0.25">
      <c r="K29" s="31"/>
      <c r="L29" s="31"/>
    </row>
    <row r="30" spans="11:12" x14ac:dyDescent="0.25">
      <c r="K30" s="31"/>
      <c r="L30" s="31"/>
    </row>
    <row r="31" spans="11:12" x14ac:dyDescent="0.25">
      <c r="K31" s="31"/>
      <c r="L31" s="31"/>
    </row>
    <row r="32" spans="11:12" x14ac:dyDescent="0.25">
      <c r="K32" s="31"/>
      <c r="L32" s="31"/>
    </row>
    <row r="33" spans="11:12" x14ac:dyDescent="0.25">
      <c r="K33" s="31"/>
      <c r="L33" s="31"/>
    </row>
    <row r="34" spans="11:12" x14ac:dyDescent="0.25">
      <c r="K34" s="31"/>
      <c r="L34" s="31"/>
    </row>
    <row r="35" spans="11:12" x14ac:dyDescent="0.25">
      <c r="K35" s="31"/>
      <c r="L35" s="31"/>
    </row>
    <row r="36" spans="11:12" x14ac:dyDescent="0.25">
      <c r="K36" s="31"/>
      <c r="L36" s="31"/>
    </row>
    <row r="37" spans="11:12" x14ac:dyDescent="0.25">
      <c r="K37" s="31"/>
      <c r="L37" s="31"/>
    </row>
    <row r="38" spans="11:12" x14ac:dyDescent="0.25">
      <c r="K38" s="31"/>
      <c r="L38" s="31"/>
    </row>
    <row r="39" spans="11:12" x14ac:dyDescent="0.25">
      <c r="K39" s="31"/>
      <c r="L39" s="31"/>
    </row>
    <row r="40" spans="11:12" x14ac:dyDescent="0.25">
      <c r="K40" s="31"/>
      <c r="L40" s="31"/>
    </row>
    <row r="41" spans="11:12" x14ac:dyDescent="0.25">
      <c r="K41" s="31"/>
      <c r="L41" s="31"/>
    </row>
    <row r="42" spans="11:12" x14ac:dyDescent="0.25">
      <c r="K42" s="31"/>
      <c r="L42" s="31"/>
    </row>
    <row r="43" spans="11:12" x14ac:dyDescent="0.25">
      <c r="K43" s="31"/>
      <c r="L43" s="31"/>
    </row>
    <row r="44" spans="11:12" x14ac:dyDescent="0.25">
      <c r="K44" s="31"/>
      <c r="L44" s="31"/>
    </row>
    <row r="45" spans="11:12" x14ac:dyDescent="0.25">
      <c r="K45" s="31"/>
      <c r="L45" s="31"/>
    </row>
    <row r="46" spans="11:12" x14ac:dyDescent="0.25">
      <c r="K46" s="31"/>
      <c r="L46" s="31"/>
    </row>
    <row r="47" spans="11:12" x14ac:dyDescent="0.25">
      <c r="K47" s="31"/>
      <c r="L47" s="31"/>
    </row>
    <row r="48" spans="11:12" x14ac:dyDescent="0.25">
      <c r="K48" s="31"/>
      <c r="L48" s="31"/>
    </row>
    <row r="49" spans="11:12" x14ac:dyDescent="0.25">
      <c r="K49" s="31"/>
      <c r="L49" s="31"/>
    </row>
    <row r="50" spans="11:12" x14ac:dyDescent="0.25">
      <c r="K50" s="31"/>
      <c r="L50" s="31"/>
    </row>
    <row r="51" spans="11:12" x14ac:dyDescent="0.25">
      <c r="K51" s="31"/>
      <c r="L51" s="31"/>
    </row>
    <row r="52" spans="11:12" x14ac:dyDescent="0.25">
      <c r="K52" s="31"/>
      <c r="L52" s="31"/>
    </row>
    <row r="53" spans="11:12" x14ac:dyDescent="0.25">
      <c r="K53" s="31"/>
      <c r="L53" s="31"/>
    </row>
    <row r="54" spans="11:12" x14ac:dyDescent="0.25">
      <c r="K54" s="31"/>
      <c r="L54" s="31"/>
    </row>
    <row r="55" spans="11:12" x14ac:dyDescent="0.25">
      <c r="K55" s="31"/>
      <c r="L55" s="31"/>
    </row>
    <row r="56" spans="11:12" x14ac:dyDescent="0.25">
      <c r="K56" s="31"/>
      <c r="L56" s="31"/>
    </row>
    <row r="57" spans="11:12" x14ac:dyDescent="0.25">
      <c r="K57" s="31"/>
      <c r="L57" s="31"/>
    </row>
    <row r="58" spans="11:12" x14ac:dyDescent="0.25">
      <c r="K58" s="31"/>
      <c r="L58" s="31"/>
    </row>
    <row r="59" spans="11:12" x14ac:dyDescent="0.25">
      <c r="K59" s="31"/>
      <c r="L59" s="31"/>
    </row>
    <row r="60" spans="11:12" x14ac:dyDescent="0.25">
      <c r="K60" s="31"/>
      <c r="L60" s="31"/>
    </row>
    <row r="61" spans="11:12" x14ac:dyDescent="0.25">
      <c r="K61" s="31"/>
      <c r="L61" s="31"/>
    </row>
    <row r="62" spans="11:12" x14ac:dyDescent="0.25">
      <c r="K62" s="31"/>
      <c r="L62" s="31"/>
    </row>
    <row r="63" spans="11:12" x14ac:dyDescent="0.25">
      <c r="K63" s="31"/>
      <c r="L63" s="31"/>
    </row>
    <row r="64" spans="11:12" x14ac:dyDescent="0.25">
      <c r="K64" s="31"/>
      <c r="L64" s="31"/>
    </row>
    <row r="65" spans="11:12" x14ac:dyDescent="0.25">
      <c r="K65" s="31"/>
      <c r="L65" s="31"/>
    </row>
    <row r="66" spans="11:12" x14ac:dyDescent="0.25">
      <c r="K66" s="31"/>
      <c r="L66" s="31"/>
    </row>
    <row r="67" spans="11:12" x14ac:dyDescent="0.25">
      <c r="K67" s="31"/>
      <c r="L67" s="31"/>
    </row>
    <row r="68" spans="11:12" x14ac:dyDescent="0.25">
      <c r="K68" s="31"/>
      <c r="L68" s="31"/>
    </row>
    <row r="69" spans="11:12" x14ac:dyDescent="0.25">
      <c r="K69" s="31"/>
      <c r="L69" s="31"/>
    </row>
    <row r="70" spans="11:12" x14ac:dyDescent="0.25">
      <c r="K70" s="31"/>
      <c r="L70" s="31"/>
    </row>
    <row r="71" spans="11:12" x14ac:dyDescent="0.25">
      <c r="K71" s="31"/>
      <c r="L71" s="31"/>
    </row>
    <row r="72" spans="11:12" x14ac:dyDescent="0.25">
      <c r="K72" s="31"/>
      <c r="L72" s="31"/>
    </row>
    <row r="73" spans="11:12" x14ac:dyDescent="0.25">
      <c r="K73" s="31"/>
      <c r="L73" s="31"/>
    </row>
    <row r="74" spans="11:12" x14ac:dyDescent="0.25">
      <c r="K74" s="31"/>
      <c r="L74" s="31"/>
    </row>
    <row r="75" spans="11:12" x14ac:dyDescent="0.25">
      <c r="K75" s="31"/>
      <c r="L75" s="31"/>
    </row>
    <row r="76" spans="11:12" x14ac:dyDescent="0.25">
      <c r="K76" s="31"/>
      <c r="L76" s="31"/>
    </row>
    <row r="77" spans="11:12" x14ac:dyDescent="0.25">
      <c r="K77" s="31"/>
      <c r="L77" s="31"/>
    </row>
    <row r="78" spans="11:12" x14ac:dyDescent="0.25">
      <c r="K78" s="31"/>
      <c r="L78" s="31"/>
    </row>
    <row r="79" spans="11:12" x14ac:dyDescent="0.25">
      <c r="K79" s="31"/>
      <c r="L79" s="31"/>
    </row>
    <row r="80" spans="11:12" x14ac:dyDescent="0.25">
      <c r="K80" s="31"/>
      <c r="L80" s="31"/>
    </row>
    <row r="81" spans="11:12" x14ac:dyDescent="0.25">
      <c r="K81" s="31"/>
      <c r="L81" s="31"/>
    </row>
    <row r="82" spans="11:12" x14ac:dyDescent="0.25">
      <c r="K82" s="31"/>
      <c r="L82" s="31"/>
    </row>
    <row r="83" spans="11:12" x14ac:dyDescent="0.25">
      <c r="K83" s="31"/>
      <c r="L83" s="31"/>
    </row>
    <row r="84" spans="11:12" x14ac:dyDescent="0.25">
      <c r="K84" s="31"/>
      <c r="L84" s="31"/>
    </row>
    <row r="85" spans="11:12" x14ac:dyDescent="0.25">
      <c r="K85" s="31"/>
      <c r="L85" s="31"/>
    </row>
    <row r="86" spans="11:12" x14ac:dyDescent="0.25">
      <c r="K86" s="31"/>
      <c r="L86" s="31"/>
    </row>
    <row r="87" spans="11:12" x14ac:dyDescent="0.25">
      <c r="K87" s="31"/>
      <c r="L87" s="31"/>
    </row>
    <row r="88" spans="11:12" x14ac:dyDescent="0.25">
      <c r="K88" s="31"/>
      <c r="L88" s="31"/>
    </row>
    <row r="89" spans="11:12" x14ac:dyDescent="0.25">
      <c r="K89" s="31"/>
      <c r="L89" s="31"/>
    </row>
    <row r="90" spans="11:12" x14ac:dyDescent="0.25">
      <c r="K90" s="31"/>
      <c r="L90" s="31"/>
    </row>
    <row r="91" spans="11:12" x14ac:dyDescent="0.25">
      <c r="K91" s="31"/>
      <c r="L91" s="31"/>
    </row>
    <row r="92" spans="11:12" x14ac:dyDescent="0.25">
      <c r="K92" s="31"/>
      <c r="L92" s="31"/>
    </row>
    <row r="93" spans="11:12" x14ac:dyDescent="0.25">
      <c r="K93" s="31"/>
      <c r="L93" s="31"/>
    </row>
    <row r="94" spans="11:12" x14ac:dyDescent="0.25">
      <c r="K94" s="31"/>
      <c r="L94" s="31"/>
    </row>
    <row r="95" spans="11:12" x14ac:dyDescent="0.25">
      <c r="K95" s="31"/>
      <c r="L95" s="31"/>
    </row>
    <row r="96" spans="11:12" x14ac:dyDescent="0.25">
      <c r="K96" s="31"/>
      <c r="L96" s="31"/>
    </row>
    <row r="97" spans="11:12" x14ac:dyDescent="0.25">
      <c r="K97" s="31"/>
      <c r="L97" s="31"/>
    </row>
    <row r="98" spans="11:12" x14ac:dyDescent="0.25">
      <c r="K98" s="31"/>
      <c r="L98" s="31"/>
    </row>
    <row r="99" spans="11:12" x14ac:dyDescent="0.25">
      <c r="K99" s="31"/>
      <c r="L99" s="31"/>
    </row>
    <row r="100" spans="11:12" x14ac:dyDescent="0.25">
      <c r="K100" s="31"/>
      <c r="L100" s="31"/>
    </row>
    <row r="101" spans="11:12" x14ac:dyDescent="0.25">
      <c r="K101" s="31"/>
      <c r="L101" s="31"/>
    </row>
    <row r="102" spans="11:12" x14ac:dyDescent="0.25">
      <c r="K102" s="31"/>
      <c r="L102" s="31"/>
    </row>
    <row r="103" spans="11:12" x14ac:dyDescent="0.25">
      <c r="K103" s="31"/>
      <c r="L103" s="31"/>
    </row>
    <row r="104" spans="11:12" x14ac:dyDescent="0.25">
      <c r="K104" s="31"/>
      <c r="L104" s="31"/>
    </row>
    <row r="105" spans="11:12" x14ac:dyDescent="0.25">
      <c r="K105" s="31"/>
      <c r="L105" s="31"/>
    </row>
    <row r="106" spans="11:12" x14ac:dyDescent="0.25">
      <c r="K106" s="31"/>
      <c r="L106" s="31"/>
    </row>
    <row r="107" spans="11:12" x14ac:dyDescent="0.25">
      <c r="K107" s="31"/>
      <c r="L107" s="31"/>
    </row>
    <row r="108" spans="11:12" x14ac:dyDescent="0.25">
      <c r="K108" s="31"/>
      <c r="L108" s="31"/>
    </row>
    <row r="109" spans="11:12" x14ac:dyDescent="0.25">
      <c r="K109" s="31"/>
      <c r="L109" s="31"/>
    </row>
    <row r="110" spans="11:12" x14ac:dyDescent="0.25">
      <c r="K110" s="31"/>
      <c r="L110" s="31"/>
    </row>
    <row r="111" spans="11:12" x14ac:dyDescent="0.25">
      <c r="K111" s="31"/>
      <c r="L111" s="31"/>
    </row>
    <row r="112" spans="11:12" x14ac:dyDescent="0.25">
      <c r="K112" s="31"/>
      <c r="L112" s="31"/>
    </row>
    <row r="113" spans="11:12" x14ac:dyDescent="0.25">
      <c r="K113" s="31"/>
      <c r="L113" s="31"/>
    </row>
    <row r="114" spans="11:12" x14ac:dyDescent="0.25">
      <c r="K114" s="31"/>
      <c r="L114" s="31"/>
    </row>
    <row r="115" spans="11:12" x14ac:dyDescent="0.25">
      <c r="K115" s="31"/>
      <c r="L115" s="31"/>
    </row>
    <row r="116" spans="11:12" x14ac:dyDescent="0.25">
      <c r="K116" s="31"/>
      <c r="L116" s="31"/>
    </row>
    <row r="117" spans="11:12" x14ac:dyDescent="0.25">
      <c r="K117" s="31"/>
      <c r="L117" s="31"/>
    </row>
    <row r="118" spans="11:12" x14ac:dyDescent="0.25">
      <c r="K118" s="31"/>
      <c r="L118" s="31"/>
    </row>
    <row r="119" spans="11:12" x14ac:dyDescent="0.25">
      <c r="K119" s="31"/>
      <c r="L119" s="31"/>
    </row>
    <row r="120" spans="11:12" x14ac:dyDescent="0.25">
      <c r="K120" s="31"/>
      <c r="L120" s="31"/>
    </row>
    <row r="121" spans="11:12" x14ac:dyDescent="0.25">
      <c r="K121" s="31"/>
      <c r="L121" s="31"/>
    </row>
    <row r="122" spans="11:12" x14ac:dyDescent="0.25">
      <c r="K122" s="31"/>
      <c r="L122" s="31"/>
    </row>
    <row r="123" spans="11:12" x14ac:dyDescent="0.25">
      <c r="K123" s="31"/>
      <c r="L123" s="31"/>
    </row>
    <row r="124" spans="11:12" x14ac:dyDescent="0.25">
      <c r="K124" s="31"/>
      <c r="L124" s="31"/>
    </row>
    <row r="125" spans="11:12" x14ac:dyDescent="0.25">
      <c r="K125" s="31"/>
      <c r="L125" s="31"/>
    </row>
    <row r="126" spans="11:12" x14ac:dyDescent="0.25">
      <c r="K126" s="31"/>
      <c r="L126" s="31"/>
    </row>
    <row r="127" spans="11:12" x14ac:dyDescent="0.25">
      <c r="K127" s="31"/>
      <c r="L127" s="31"/>
    </row>
    <row r="128" spans="11:12" x14ac:dyDescent="0.25">
      <c r="K128" s="31"/>
      <c r="L128" s="31"/>
    </row>
    <row r="129" spans="11:12" x14ac:dyDescent="0.25">
      <c r="K129" s="31"/>
      <c r="L129" s="31"/>
    </row>
    <row r="130" spans="11:12" x14ac:dyDescent="0.25">
      <c r="K130" s="31"/>
      <c r="L130" s="31"/>
    </row>
    <row r="131" spans="11:12" x14ac:dyDescent="0.25">
      <c r="K131" s="31"/>
      <c r="L131" s="31"/>
    </row>
    <row r="132" spans="11:12" x14ac:dyDescent="0.25">
      <c r="K132" s="31"/>
      <c r="L132" s="31"/>
    </row>
    <row r="133" spans="11:12" x14ac:dyDescent="0.25">
      <c r="K133" s="31"/>
      <c r="L133" s="31"/>
    </row>
    <row r="134" spans="11:12" x14ac:dyDescent="0.25">
      <c r="K134" s="31"/>
      <c r="L134" s="31"/>
    </row>
    <row r="135" spans="11:12" x14ac:dyDescent="0.25">
      <c r="K135" s="31"/>
      <c r="L135" s="31"/>
    </row>
    <row r="136" spans="11:12" x14ac:dyDescent="0.25">
      <c r="K136" s="31"/>
      <c r="L136" s="31"/>
    </row>
    <row r="137" spans="11:12" x14ac:dyDescent="0.25">
      <c r="K137" s="31"/>
      <c r="L137" s="31"/>
    </row>
    <row r="138" spans="11:12" x14ac:dyDescent="0.25">
      <c r="K138" s="31"/>
      <c r="L138" s="31"/>
    </row>
    <row r="139" spans="11:12" x14ac:dyDescent="0.25">
      <c r="K139" s="31"/>
      <c r="L139" s="31"/>
    </row>
    <row r="140" spans="11:12" x14ac:dyDescent="0.25">
      <c r="K140" s="31"/>
      <c r="L140" s="31"/>
    </row>
    <row r="141" spans="11:12" x14ac:dyDescent="0.25">
      <c r="K141" s="31"/>
      <c r="L141" s="31"/>
    </row>
    <row r="142" spans="11:12" x14ac:dyDescent="0.25">
      <c r="K142" s="31"/>
      <c r="L142" s="31"/>
    </row>
    <row r="143" spans="11:12" x14ac:dyDescent="0.25">
      <c r="K143" s="31"/>
      <c r="L143" s="31"/>
    </row>
    <row r="144" spans="11:12" x14ac:dyDescent="0.25">
      <c r="K144" s="31"/>
      <c r="L144" s="31"/>
    </row>
    <row r="145" spans="11:12" x14ac:dyDescent="0.25">
      <c r="K145" s="31"/>
      <c r="L145" s="31"/>
    </row>
    <row r="146" spans="11:12" x14ac:dyDescent="0.25">
      <c r="K146" s="31"/>
      <c r="L146" s="31"/>
    </row>
    <row r="147" spans="11:12" x14ac:dyDescent="0.25">
      <c r="K147" s="31"/>
      <c r="L147" s="31"/>
    </row>
    <row r="148" spans="11:12" x14ac:dyDescent="0.25">
      <c r="K148" s="31"/>
      <c r="L148" s="31"/>
    </row>
    <row r="149" spans="11:12" x14ac:dyDescent="0.25">
      <c r="K149" s="31"/>
      <c r="L149" s="31"/>
    </row>
    <row r="150" spans="11:12" x14ac:dyDescent="0.25">
      <c r="K150" s="31"/>
      <c r="L150" s="31"/>
    </row>
    <row r="151" spans="11:12" x14ac:dyDescent="0.25">
      <c r="K151" s="31"/>
      <c r="L151" s="31"/>
    </row>
    <row r="152" spans="11:12" x14ac:dyDescent="0.25">
      <c r="K152" s="31"/>
      <c r="L152" s="31"/>
    </row>
    <row r="153" spans="11:12" x14ac:dyDescent="0.25">
      <c r="K153" s="31"/>
      <c r="L153" s="31"/>
    </row>
    <row r="154" spans="11:12" x14ac:dyDescent="0.25">
      <c r="K154" s="31"/>
      <c r="L154" s="31"/>
    </row>
    <row r="155" spans="11:12" x14ac:dyDescent="0.25">
      <c r="K155" s="31"/>
      <c r="L155" s="31"/>
    </row>
    <row r="156" spans="11:12" x14ac:dyDescent="0.25">
      <c r="K156" s="31"/>
      <c r="L156" s="31"/>
    </row>
    <row r="157" spans="11:12" x14ac:dyDescent="0.25">
      <c r="K157" s="31"/>
      <c r="L157" s="31"/>
    </row>
    <row r="158" spans="11:12" x14ac:dyDescent="0.25">
      <c r="K158" s="31"/>
      <c r="L158" s="31"/>
    </row>
    <row r="159" spans="11:12" x14ac:dyDescent="0.25">
      <c r="K159" s="31"/>
      <c r="L159" s="31"/>
    </row>
    <row r="160" spans="11:12" x14ac:dyDescent="0.25">
      <c r="K160" s="31"/>
      <c r="L160" s="31"/>
    </row>
    <row r="161" spans="11:12" x14ac:dyDescent="0.25">
      <c r="K161" s="31"/>
      <c r="L161" s="31"/>
    </row>
    <row r="162" spans="11:12" x14ac:dyDescent="0.25">
      <c r="K162" s="31"/>
      <c r="L162" s="31"/>
    </row>
    <row r="163" spans="11:12" x14ac:dyDescent="0.25">
      <c r="K163" s="31"/>
      <c r="L163" s="31"/>
    </row>
    <row r="164" spans="11:12" x14ac:dyDescent="0.25">
      <c r="K164" s="31"/>
      <c r="L164" s="31"/>
    </row>
    <row r="165" spans="11:12" x14ac:dyDescent="0.25">
      <c r="K165" s="31"/>
      <c r="L165" s="31"/>
    </row>
    <row r="166" spans="11:12" x14ac:dyDescent="0.25">
      <c r="K166" s="31"/>
      <c r="L166" s="31"/>
    </row>
    <row r="167" spans="11:12" x14ac:dyDescent="0.25">
      <c r="K167" s="31"/>
      <c r="L167" s="31"/>
    </row>
    <row r="168" spans="11:12" x14ac:dyDescent="0.25">
      <c r="K168" s="31"/>
      <c r="L168" s="31"/>
    </row>
    <row r="169" spans="11:12" x14ac:dyDescent="0.25">
      <c r="K169" s="31"/>
      <c r="L169" s="31"/>
    </row>
    <row r="170" spans="11:12" x14ac:dyDescent="0.25">
      <c r="K170" s="31"/>
      <c r="L170" s="31"/>
    </row>
    <row r="171" spans="11:12" x14ac:dyDescent="0.25">
      <c r="K171" s="31"/>
      <c r="L171" s="31"/>
    </row>
    <row r="172" spans="11:12" x14ac:dyDescent="0.25">
      <c r="K172" s="31"/>
      <c r="L172" s="31"/>
    </row>
    <row r="173" spans="11:12" x14ac:dyDescent="0.25">
      <c r="K173" s="31"/>
      <c r="L173" s="31"/>
    </row>
    <row r="174" spans="11:12" x14ac:dyDescent="0.25">
      <c r="K174" s="31"/>
      <c r="L174" s="31"/>
    </row>
    <row r="175" spans="11:12" x14ac:dyDescent="0.25">
      <c r="K175" s="31"/>
      <c r="L175" s="31"/>
    </row>
    <row r="176" spans="11:12" x14ac:dyDescent="0.25">
      <c r="K176" s="31"/>
      <c r="L176" s="31"/>
    </row>
    <row r="177" spans="11:12" x14ac:dyDescent="0.25">
      <c r="K177" s="31"/>
      <c r="L177" s="31"/>
    </row>
    <row r="178" spans="11:12" x14ac:dyDescent="0.25">
      <c r="K178" s="31"/>
      <c r="L178" s="31"/>
    </row>
    <row r="179" spans="11:12" x14ac:dyDescent="0.25">
      <c r="K179" s="31"/>
      <c r="L179" s="31"/>
    </row>
    <row r="180" spans="11:12" x14ac:dyDescent="0.25">
      <c r="K180" s="31"/>
      <c r="L180" s="31"/>
    </row>
    <row r="181" spans="11:12" x14ac:dyDescent="0.25">
      <c r="K181" s="31"/>
      <c r="L181" s="31"/>
    </row>
    <row r="182" spans="11:12" x14ac:dyDescent="0.25">
      <c r="K182" s="31"/>
      <c r="L182" s="31"/>
    </row>
    <row r="183" spans="11:12" x14ac:dyDescent="0.25">
      <c r="K183" s="31"/>
      <c r="L183" s="31"/>
    </row>
    <row r="184" spans="11:12" x14ac:dyDescent="0.25">
      <c r="K184" s="31"/>
      <c r="L184" s="31"/>
    </row>
    <row r="185" spans="11:12" x14ac:dyDescent="0.25">
      <c r="K185" s="31"/>
      <c r="L185" s="31"/>
    </row>
    <row r="186" spans="11:12" x14ac:dyDescent="0.25">
      <c r="K186" s="31"/>
      <c r="L186" s="31"/>
    </row>
    <row r="187" spans="11:12" x14ac:dyDescent="0.25">
      <c r="K187" s="31"/>
      <c r="L187" s="31"/>
    </row>
    <row r="188" spans="11:12" x14ac:dyDescent="0.25">
      <c r="K188" s="31"/>
      <c r="L188" s="31"/>
    </row>
    <row r="189" spans="11:12" x14ac:dyDescent="0.25">
      <c r="K189" s="31"/>
      <c r="L189" s="31"/>
    </row>
    <row r="190" spans="11:12" x14ac:dyDescent="0.25">
      <c r="K190" s="31"/>
      <c r="L190" s="31"/>
    </row>
    <row r="191" spans="11:12" x14ac:dyDescent="0.25">
      <c r="K191" s="31"/>
      <c r="L191" s="31"/>
    </row>
    <row r="192" spans="11:12" x14ac:dyDescent="0.25">
      <c r="K192" s="31"/>
      <c r="L192" s="31"/>
    </row>
    <row r="193" spans="11:12" x14ac:dyDescent="0.25">
      <c r="K193" s="31"/>
      <c r="L193" s="31"/>
    </row>
    <row r="194" spans="11:12" x14ac:dyDescent="0.25">
      <c r="K194" s="31"/>
      <c r="L194" s="31"/>
    </row>
    <row r="195" spans="11:12" x14ac:dyDescent="0.25">
      <c r="K195" s="31"/>
      <c r="L195" s="31"/>
    </row>
    <row r="196" spans="11:12" x14ac:dyDescent="0.25">
      <c r="K196" s="31"/>
      <c r="L196" s="31"/>
    </row>
    <row r="197" spans="11:12" x14ac:dyDescent="0.25">
      <c r="K197" s="31"/>
      <c r="L197" s="31"/>
    </row>
    <row r="198" spans="11:12" x14ac:dyDescent="0.25">
      <c r="K198" s="31"/>
      <c r="L198" s="31"/>
    </row>
    <row r="199" spans="11:12" x14ac:dyDescent="0.25">
      <c r="K199" s="31"/>
      <c r="L199" s="31"/>
    </row>
    <row r="200" spans="11:12" x14ac:dyDescent="0.25">
      <c r="K200" s="31"/>
      <c r="L200" s="31"/>
    </row>
    <row r="201" spans="11:12" x14ac:dyDescent="0.25">
      <c r="K201" s="31"/>
      <c r="L201" s="31"/>
    </row>
    <row r="202" spans="11:12" x14ac:dyDescent="0.25">
      <c r="K202" s="31"/>
      <c r="L202" s="31"/>
    </row>
    <row r="203" spans="11:12" x14ac:dyDescent="0.25">
      <c r="K203" s="31"/>
      <c r="L203" s="31"/>
    </row>
    <row r="204" spans="11:12" x14ac:dyDescent="0.25">
      <c r="K204" s="31"/>
      <c r="L204" s="31"/>
    </row>
    <row r="205" spans="11:12" x14ac:dyDescent="0.25">
      <c r="K205" s="31"/>
      <c r="L205" s="31"/>
    </row>
    <row r="206" spans="11:12" x14ac:dyDescent="0.25">
      <c r="K206" s="31"/>
      <c r="L206" s="31"/>
    </row>
    <row r="207" spans="11:12" x14ac:dyDescent="0.25">
      <c r="K207" s="31"/>
      <c r="L207" s="31"/>
    </row>
    <row r="208" spans="11:12" x14ac:dyDescent="0.25">
      <c r="K208" s="31"/>
      <c r="L208" s="31"/>
    </row>
    <row r="209" spans="11:12" x14ac:dyDescent="0.25">
      <c r="K209" s="31"/>
      <c r="L209" s="31"/>
    </row>
    <row r="210" spans="11:12" x14ac:dyDescent="0.25">
      <c r="K210" s="31"/>
      <c r="L210" s="31"/>
    </row>
    <row r="211" spans="11:12" x14ac:dyDescent="0.25">
      <c r="K211" s="31"/>
      <c r="L211" s="31"/>
    </row>
    <row r="212" spans="11:12" x14ac:dyDescent="0.25">
      <c r="K212" s="31"/>
      <c r="L212" s="31"/>
    </row>
    <row r="213" spans="11:12" x14ac:dyDescent="0.25">
      <c r="K213" s="31"/>
      <c r="L213" s="31"/>
    </row>
    <row r="214" spans="11:12" x14ac:dyDescent="0.25">
      <c r="K214" s="31"/>
      <c r="L214" s="31"/>
    </row>
    <row r="215" spans="11:12" x14ac:dyDescent="0.25">
      <c r="K215" s="31"/>
      <c r="L215" s="31"/>
    </row>
    <row r="216" spans="11:12" x14ac:dyDescent="0.25">
      <c r="K216" s="31"/>
      <c r="L216" s="31"/>
    </row>
    <row r="217" spans="11:12" x14ac:dyDescent="0.25">
      <c r="K217" s="31"/>
      <c r="L217" s="31"/>
    </row>
    <row r="218" spans="11:12" x14ac:dyDescent="0.25">
      <c r="K218" s="31"/>
      <c r="L218" s="31"/>
    </row>
    <row r="219" spans="11:12" x14ac:dyDescent="0.25">
      <c r="K219" s="31"/>
      <c r="L219" s="31"/>
    </row>
  </sheetData>
  <pageMargins left="0.7" right="0.7" top="0.75" bottom="0.75" header="0.3" footer="0.3"/>
  <pageSetup paperSize="5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218"/>
  <sheetViews>
    <sheetView topLeftCell="M1" workbookViewId="0">
      <pane ySplit="4" topLeftCell="A11" activePane="bottomLeft" state="frozen"/>
      <selection activeCell="S1" sqref="S1:S1048576"/>
      <selection pane="bottomLeft" activeCell="Y6" sqref="Y6"/>
    </sheetView>
  </sheetViews>
  <sheetFormatPr defaultRowHeight="15" x14ac:dyDescent="0.25"/>
  <cols>
    <col min="1" max="1" width="37.85546875" style="27" customWidth="1"/>
    <col min="2" max="2" width="17.140625" style="27" customWidth="1"/>
    <col min="3" max="3" width="9.140625" style="27"/>
    <col min="4" max="4" width="12.140625" style="27" customWidth="1"/>
    <col min="5" max="5" width="12.85546875" style="31" customWidth="1"/>
    <col min="6" max="6" width="13.7109375" style="31" customWidth="1"/>
    <col min="7" max="7" width="13.42578125" style="31" customWidth="1"/>
    <col min="8" max="8" width="14.140625" style="31" customWidth="1"/>
    <col min="9" max="9" width="13.5703125" style="31" customWidth="1"/>
    <col min="10" max="10" width="14" style="31" customWidth="1"/>
    <col min="11" max="11" width="13.5703125" style="27" customWidth="1"/>
    <col min="12" max="12" width="10.85546875" style="27" customWidth="1"/>
    <col min="13" max="15" width="9.140625" style="27"/>
    <col min="16" max="16" width="10.42578125" style="27" customWidth="1"/>
    <col min="17" max="17" width="10.28515625" style="27" customWidth="1"/>
    <col min="18" max="18" width="11.42578125" style="27" customWidth="1"/>
    <col min="19" max="19" width="11.5703125" style="27" customWidth="1"/>
    <col min="20" max="20" width="10.85546875" style="27" customWidth="1"/>
    <col min="21" max="21" width="11.5703125" style="27" customWidth="1"/>
    <col min="22" max="22" width="12.140625" style="27" customWidth="1"/>
    <col min="23" max="23" width="12.85546875" style="27" customWidth="1"/>
    <col min="24" max="24" width="11.42578125" style="27" customWidth="1"/>
    <col min="25" max="25" width="11" style="27" customWidth="1"/>
    <col min="26" max="26" width="11.42578125" style="27" customWidth="1"/>
    <col min="27" max="16384" width="9.140625" style="27"/>
  </cols>
  <sheetData>
    <row r="1" spans="1:27" ht="18.75" x14ac:dyDescent="0.3">
      <c r="A1" s="1" t="s">
        <v>92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4" t="s">
        <v>58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7" t="str">
        <f>CT!A3</f>
        <v>As of and for the 12-Month Period Ending December 31, 2018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75" x14ac:dyDescent="0.25">
      <c r="A4" s="23" t="s">
        <v>59</v>
      </c>
      <c r="B4" s="23" t="s">
        <v>60</v>
      </c>
      <c r="C4" s="23" t="s">
        <v>61</v>
      </c>
      <c r="D4" s="23" t="s">
        <v>62</v>
      </c>
      <c r="E4" s="23" t="s">
        <v>63</v>
      </c>
      <c r="F4" s="23" t="s">
        <v>64</v>
      </c>
      <c r="G4" s="23" t="s">
        <v>65</v>
      </c>
      <c r="H4" s="23" t="s">
        <v>66</v>
      </c>
      <c r="I4" s="23" t="s">
        <v>67</v>
      </c>
      <c r="J4" s="23" t="s">
        <v>68</v>
      </c>
      <c r="K4" s="23" t="s">
        <v>69</v>
      </c>
      <c r="L4" s="23" t="s">
        <v>70</v>
      </c>
      <c r="M4" s="23" t="s">
        <v>71</v>
      </c>
      <c r="N4" s="23" t="s">
        <v>72</v>
      </c>
      <c r="O4" s="23" t="s">
        <v>73</v>
      </c>
      <c r="P4" s="23" t="s">
        <v>74</v>
      </c>
      <c r="Q4" s="23" t="s">
        <v>75</v>
      </c>
      <c r="R4" s="23" t="s">
        <v>76</v>
      </c>
      <c r="S4" s="23" t="s">
        <v>77</v>
      </c>
      <c r="T4" s="23" t="s">
        <v>78</v>
      </c>
      <c r="U4" s="23" t="s">
        <v>79</v>
      </c>
      <c r="V4" s="23" t="s">
        <v>80</v>
      </c>
      <c r="W4" s="23" t="s">
        <v>81</v>
      </c>
      <c r="X4" s="23" t="s">
        <v>101</v>
      </c>
      <c r="Y4" s="23" t="s">
        <v>83</v>
      </c>
      <c r="Z4" s="23" t="s">
        <v>84</v>
      </c>
      <c r="AA4" s="23" t="s">
        <v>85</v>
      </c>
    </row>
    <row r="5" spans="1:27" x14ac:dyDescent="0.25">
      <c r="A5" s="9"/>
      <c r="B5" s="9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x14ac:dyDescent="0.25">
      <c r="A6" s="12" t="s">
        <v>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4">
        <f>CT!M6</f>
        <v>4.5</v>
      </c>
      <c r="N6" s="24">
        <f>CT!N6</f>
        <v>0.67</v>
      </c>
      <c r="O6" s="24">
        <f>CT!O6</f>
        <v>3.83</v>
      </c>
      <c r="P6" s="24">
        <f>CT!P6</f>
        <v>1.23</v>
      </c>
      <c r="Q6" s="24">
        <f>CT!Q6</f>
        <v>10.8</v>
      </c>
      <c r="R6" s="24">
        <f>CT!R6</f>
        <v>0.15</v>
      </c>
      <c r="S6" s="24">
        <f>CT!S6</f>
        <v>66.19</v>
      </c>
      <c r="T6" s="24">
        <f>CT!T6</f>
        <v>1.24</v>
      </c>
      <c r="U6" s="24">
        <f>CT!U6</f>
        <v>155.33000000000001</v>
      </c>
      <c r="V6" s="24">
        <f>CT!V6</f>
        <v>0.73</v>
      </c>
      <c r="W6" s="24">
        <f>CT!W6</f>
        <v>0.8</v>
      </c>
      <c r="X6" s="24">
        <f>CT!X6</f>
        <v>11.43</v>
      </c>
      <c r="Y6" s="24">
        <f>CT!Y6</f>
        <v>15.69</v>
      </c>
      <c r="Z6" s="24">
        <f>CT!Z6</f>
        <v>16.77</v>
      </c>
      <c r="AA6" s="24">
        <f>CT!AA6</f>
        <v>15.67</v>
      </c>
    </row>
    <row r="7" spans="1:27" s="28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28" customFormat="1" x14ac:dyDescent="0.25">
      <c r="A8" s="20" t="s">
        <v>93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>AVERAGE(M10:M20)</f>
        <v>4.2608163600872908</v>
      </c>
      <c r="N8" s="22">
        <f t="shared" ref="N8:Z8" si="0">AVERAGE(N10:N20)</f>
        <v>0.52552481104359117</v>
      </c>
      <c r="O8" s="22">
        <f t="shared" si="0"/>
        <v>3.7352915490436986</v>
      </c>
      <c r="P8" s="22">
        <f t="shared" si="0"/>
        <v>0.79932183307362592</v>
      </c>
      <c r="Q8" s="22">
        <f t="shared" si="0"/>
        <v>8.3060749949294355</v>
      </c>
      <c r="R8" s="22">
        <f t="shared" si="0"/>
        <v>4.4218942253527044E-2</v>
      </c>
      <c r="S8" s="22">
        <f t="shared" si="0"/>
        <v>77.631201660678073</v>
      </c>
      <c r="T8" s="22">
        <f t="shared" si="0"/>
        <v>1.0594820048177367</v>
      </c>
      <c r="U8" s="22">
        <f t="shared" si="0"/>
        <v>151.94595392858085</v>
      </c>
      <c r="V8" s="22">
        <f t="shared" si="0"/>
        <v>0.80887496205032994</v>
      </c>
      <c r="W8" s="22">
        <f t="shared" si="0"/>
        <v>1.0196800849760048</v>
      </c>
      <c r="X8" s="22">
        <f t="shared" si="0"/>
        <v>9.7982453804569918</v>
      </c>
      <c r="Y8" s="22">
        <f t="shared" si="0"/>
        <v>14.340539438446966</v>
      </c>
      <c r="Z8" s="22">
        <f t="shared" si="0"/>
        <v>15.454143238087546</v>
      </c>
      <c r="AA8" s="22">
        <f t="shared" ref="AA8" si="1">AVERAGE(AA10:AA20)</f>
        <v>14.340539438446966</v>
      </c>
    </row>
    <row r="9" spans="1:2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27" t="s">
        <v>420</v>
      </c>
      <c r="B10" s="27" t="s">
        <v>323</v>
      </c>
      <c r="C10" s="37" t="s">
        <v>315</v>
      </c>
      <c r="D10" s="38">
        <v>43465</v>
      </c>
      <c r="E10" s="36">
        <v>414239</v>
      </c>
      <c r="F10" s="36">
        <v>333522</v>
      </c>
      <c r="G10" s="36">
        <v>3662</v>
      </c>
      <c r="H10" s="36">
        <v>56</v>
      </c>
      <c r="I10" s="36">
        <v>44872</v>
      </c>
      <c r="J10" s="36">
        <v>3824</v>
      </c>
      <c r="K10" s="36">
        <v>5161</v>
      </c>
      <c r="L10" s="36">
        <v>355</v>
      </c>
      <c r="M10" s="35">
        <v>4.0672913006633999</v>
      </c>
      <c r="N10" s="35">
        <v>0.88179333743413302</v>
      </c>
      <c r="O10" s="35">
        <v>3.1854979632292699</v>
      </c>
      <c r="P10" s="35">
        <v>0.82848276286169897</v>
      </c>
      <c r="Q10" s="35">
        <v>7.9375020296067396</v>
      </c>
      <c r="R10" s="35">
        <v>4.8088922613417601E-2</v>
      </c>
      <c r="S10" s="35">
        <v>71.485256892659194</v>
      </c>
      <c r="T10" s="35">
        <v>1.08605390528613</v>
      </c>
      <c r="U10" s="35">
        <v>95.763598326359798</v>
      </c>
      <c r="V10" s="35">
        <v>0.936657340327685</v>
      </c>
      <c r="W10" s="35">
        <v>1.1340988896270301</v>
      </c>
      <c r="X10" s="35">
        <v>11.069547032886099</v>
      </c>
      <c r="Y10" s="35">
        <v>18.068339779104601</v>
      </c>
      <c r="Z10" s="35">
        <v>19.320585177779801</v>
      </c>
      <c r="AA10" s="29">
        <v>18.068339779104601</v>
      </c>
    </row>
    <row r="11" spans="1:27" x14ac:dyDescent="0.25">
      <c r="A11" s="27" t="s">
        <v>421</v>
      </c>
      <c r="B11" s="27" t="s">
        <v>324</v>
      </c>
      <c r="C11" s="37" t="s">
        <v>315</v>
      </c>
      <c r="D11" s="38">
        <v>43465</v>
      </c>
      <c r="E11" s="36">
        <v>205735</v>
      </c>
      <c r="F11" s="36">
        <v>177800</v>
      </c>
      <c r="G11" s="36">
        <v>1584</v>
      </c>
      <c r="H11" s="36">
        <v>90</v>
      </c>
      <c r="I11" s="36">
        <v>18056</v>
      </c>
      <c r="J11" s="36">
        <v>784</v>
      </c>
      <c r="K11" s="36">
        <v>1332</v>
      </c>
      <c r="L11" s="36">
        <v>0</v>
      </c>
      <c r="M11" s="35">
        <v>4.3334606999168397</v>
      </c>
      <c r="N11" s="35">
        <v>0.66979838619046606</v>
      </c>
      <c r="O11" s="35">
        <v>3.6636623137263702</v>
      </c>
      <c r="P11" s="35">
        <v>0.55350402352878503</v>
      </c>
      <c r="Q11" s="35">
        <v>6.1839982609292603</v>
      </c>
      <c r="R11" s="35">
        <v>1.10865909433055E-2</v>
      </c>
      <c r="S11" s="35">
        <v>84.310127308177499</v>
      </c>
      <c r="T11" s="35">
        <v>0.88302189715916701</v>
      </c>
      <c r="U11" s="35">
        <v>202.040816326531</v>
      </c>
      <c r="V11" s="35">
        <v>0.42481833426495302</v>
      </c>
      <c r="W11" s="35">
        <v>0.437051242028275</v>
      </c>
      <c r="X11" s="35">
        <v>8.2105896208685198</v>
      </c>
      <c r="Y11" s="35">
        <v>10.9093451596148</v>
      </c>
      <c r="Z11" s="35">
        <v>11.9794371861973</v>
      </c>
      <c r="AA11" s="29">
        <v>10.9093451596148</v>
      </c>
    </row>
    <row r="12" spans="1:27" x14ac:dyDescent="0.25">
      <c r="A12" s="27" t="s">
        <v>313</v>
      </c>
      <c r="B12" s="27" t="s">
        <v>314</v>
      </c>
      <c r="C12" s="37" t="s">
        <v>315</v>
      </c>
      <c r="D12" s="38">
        <v>43465</v>
      </c>
      <c r="E12" s="36">
        <v>719753</v>
      </c>
      <c r="F12" s="36">
        <v>526144</v>
      </c>
      <c r="G12" s="36">
        <v>5603</v>
      </c>
      <c r="H12" s="36">
        <v>201</v>
      </c>
      <c r="I12" s="36">
        <v>74886</v>
      </c>
      <c r="J12" s="36">
        <v>4994</v>
      </c>
      <c r="K12" s="36">
        <v>5277</v>
      </c>
      <c r="L12" s="36">
        <v>729</v>
      </c>
      <c r="M12" s="35">
        <v>4.63340298964774</v>
      </c>
      <c r="N12" s="35">
        <v>0.61072694501801295</v>
      </c>
      <c r="O12" s="35">
        <v>4.0226760446297298</v>
      </c>
      <c r="P12" s="35">
        <v>1.34951079682164</v>
      </c>
      <c r="Q12" s="35">
        <v>12.729920932168101</v>
      </c>
      <c r="R12" s="35">
        <v>0.118568296495545</v>
      </c>
      <c r="S12" s="35">
        <v>61.981970502978399</v>
      </c>
      <c r="T12" s="35">
        <v>1.0536965887912899</v>
      </c>
      <c r="U12" s="35">
        <v>112.194633560272</v>
      </c>
      <c r="V12" s="35">
        <v>0.72177538683409403</v>
      </c>
      <c r="W12" s="35">
        <v>0.93916843912612602</v>
      </c>
      <c r="X12" s="35">
        <v>9.1805932936885597</v>
      </c>
      <c r="Y12" s="35">
        <v>12.837882592385199</v>
      </c>
      <c r="Z12" s="35">
        <v>13.9711328287299</v>
      </c>
      <c r="AA12" s="29">
        <v>12.837882592385199</v>
      </c>
    </row>
    <row r="13" spans="1:27" x14ac:dyDescent="0.25">
      <c r="A13" s="27" t="s">
        <v>422</v>
      </c>
      <c r="B13" s="27" t="s">
        <v>325</v>
      </c>
      <c r="C13" s="37" t="s">
        <v>315</v>
      </c>
      <c r="D13" s="38">
        <v>43465</v>
      </c>
      <c r="E13" s="36">
        <v>71852</v>
      </c>
      <c r="F13" s="36">
        <v>63935</v>
      </c>
      <c r="G13" s="36">
        <v>797</v>
      </c>
      <c r="H13" s="36">
        <v>0</v>
      </c>
      <c r="I13" s="36">
        <v>6154</v>
      </c>
      <c r="J13" s="36">
        <v>1771</v>
      </c>
      <c r="K13" s="36">
        <v>383</v>
      </c>
      <c r="L13" s="36">
        <v>0</v>
      </c>
      <c r="M13" s="35">
        <v>5.0282956466351498</v>
      </c>
      <c r="N13" s="35">
        <v>0.84978808888017898</v>
      </c>
      <c r="O13" s="35">
        <v>4.17850755775497</v>
      </c>
      <c r="P13" s="35">
        <v>1.06367097111294</v>
      </c>
      <c r="Q13" s="35">
        <v>12.643756611951</v>
      </c>
      <c r="R13" s="35">
        <v>6.2646632273665502E-3</v>
      </c>
      <c r="S13" s="35">
        <v>68.889629876625506</v>
      </c>
      <c r="T13" s="35">
        <v>1.23123030340481</v>
      </c>
      <c r="U13" s="35">
        <v>45.002823263692797</v>
      </c>
      <c r="V13" s="35">
        <v>2.46478873239437</v>
      </c>
      <c r="W13" s="35">
        <v>2.7358956930111802</v>
      </c>
      <c r="X13" s="35">
        <v>8.5732993410512499</v>
      </c>
      <c r="Y13" s="35">
        <v>13.6295180722892</v>
      </c>
      <c r="Z13" s="35">
        <v>14.885276399716499</v>
      </c>
      <c r="AA13" s="29">
        <v>13.6295180722892</v>
      </c>
    </row>
    <row r="14" spans="1:27" x14ac:dyDescent="0.25">
      <c r="A14" s="27" t="s">
        <v>316</v>
      </c>
      <c r="B14" s="27" t="s">
        <v>5</v>
      </c>
      <c r="C14" s="37" t="s">
        <v>315</v>
      </c>
      <c r="D14" s="38">
        <v>43465</v>
      </c>
      <c r="E14" s="36">
        <v>487951</v>
      </c>
      <c r="F14" s="36">
        <v>306059</v>
      </c>
      <c r="G14" s="36">
        <v>5215</v>
      </c>
      <c r="H14" s="36">
        <v>0</v>
      </c>
      <c r="I14" s="36">
        <v>44316</v>
      </c>
      <c r="J14" s="36">
        <v>3415</v>
      </c>
      <c r="K14" s="36">
        <v>1267</v>
      </c>
      <c r="L14" s="36">
        <v>0</v>
      </c>
      <c r="M14" s="35">
        <v>3.7548824229189002</v>
      </c>
      <c r="N14" s="35">
        <v>0.26244283856022699</v>
      </c>
      <c r="O14" s="35">
        <v>3.4924395843586802</v>
      </c>
      <c r="P14" s="35">
        <v>1.0947393336883799</v>
      </c>
      <c r="Q14" s="35">
        <v>12.223803495023599</v>
      </c>
      <c r="R14" s="35">
        <v>9.6101608819381901E-2</v>
      </c>
      <c r="S14" s="35">
        <v>78.0860518044868</v>
      </c>
      <c r="T14" s="35">
        <v>1.6753728226578499</v>
      </c>
      <c r="U14" s="35">
        <v>152.708638360176</v>
      </c>
      <c r="V14" s="35">
        <v>0.69986535533281002</v>
      </c>
      <c r="W14" s="35">
        <v>1.0971041590367301</v>
      </c>
      <c r="X14" s="35">
        <v>9.1946554034845498</v>
      </c>
      <c r="Y14" s="35">
        <v>14.151149780919701</v>
      </c>
      <c r="Z14" s="35">
        <v>15.4062517579553</v>
      </c>
      <c r="AA14" s="29">
        <v>14.151149780919701</v>
      </c>
    </row>
    <row r="15" spans="1:27" x14ac:dyDescent="0.25">
      <c r="A15" s="27" t="s">
        <v>423</v>
      </c>
      <c r="B15" s="27" t="s">
        <v>326</v>
      </c>
      <c r="C15" s="37" t="s">
        <v>315</v>
      </c>
      <c r="D15" s="38">
        <v>43465</v>
      </c>
      <c r="E15" s="36">
        <v>370312</v>
      </c>
      <c r="F15" s="36">
        <v>250791</v>
      </c>
      <c r="G15" s="36">
        <v>2182</v>
      </c>
      <c r="H15" s="36">
        <v>0</v>
      </c>
      <c r="I15" s="36">
        <v>32607</v>
      </c>
      <c r="J15" s="36">
        <v>610</v>
      </c>
      <c r="K15" s="36">
        <v>340</v>
      </c>
      <c r="L15" s="36">
        <v>492</v>
      </c>
      <c r="M15" s="35">
        <v>3.7872480352899398</v>
      </c>
      <c r="N15" s="35">
        <v>0.173131338756111</v>
      </c>
      <c r="O15" s="35">
        <v>3.6141166965338298</v>
      </c>
      <c r="P15" s="35">
        <v>0.87964446178729105</v>
      </c>
      <c r="Q15" s="35">
        <v>10.162263232713901</v>
      </c>
      <c r="R15" s="35">
        <v>1.0920306836354801E-2</v>
      </c>
      <c r="S15" s="35">
        <v>73.195668258559195</v>
      </c>
      <c r="T15" s="35">
        <v>0.86254264289074301</v>
      </c>
      <c r="U15" s="35">
        <v>357.70491803278702</v>
      </c>
      <c r="V15" s="35">
        <v>0.16472596081142399</v>
      </c>
      <c r="W15" s="35">
        <v>0.241132452870464</v>
      </c>
      <c r="X15" s="35">
        <v>9.3396434258559502</v>
      </c>
      <c r="Y15" s="35">
        <v>14.6687807698372</v>
      </c>
      <c r="Z15" s="35">
        <v>15.6915219790809</v>
      </c>
      <c r="AA15" s="29">
        <v>14.6687807698372</v>
      </c>
    </row>
    <row r="16" spans="1:27" x14ac:dyDescent="0.25">
      <c r="A16" s="27" t="s">
        <v>317</v>
      </c>
      <c r="B16" s="27" t="s">
        <v>318</v>
      </c>
      <c r="C16" s="37" t="s">
        <v>315</v>
      </c>
      <c r="D16" s="38">
        <v>43465</v>
      </c>
      <c r="E16" s="36">
        <v>1033301</v>
      </c>
      <c r="F16" s="36">
        <v>790836</v>
      </c>
      <c r="G16" s="36">
        <v>8467</v>
      </c>
      <c r="H16" s="36">
        <v>112</v>
      </c>
      <c r="I16" s="36">
        <v>116216</v>
      </c>
      <c r="J16" s="36">
        <v>4733</v>
      </c>
      <c r="K16" s="36">
        <v>718</v>
      </c>
      <c r="L16" s="36">
        <v>0</v>
      </c>
      <c r="M16" s="35">
        <v>3.98968307495208</v>
      </c>
      <c r="N16" s="35">
        <v>0.75514367411042504</v>
      </c>
      <c r="O16" s="35">
        <v>3.2345394008416499</v>
      </c>
      <c r="P16" s="35">
        <v>0.61311749328639897</v>
      </c>
      <c r="Q16" s="35">
        <v>5.36059357083015</v>
      </c>
      <c r="R16" s="35">
        <v>2.2047310692249501E-2</v>
      </c>
      <c r="S16" s="35">
        <v>77.959752591689195</v>
      </c>
      <c r="T16" s="35">
        <v>1.05929791330697</v>
      </c>
      <c r="U16" s="35">
        <v>178.89287978026599</v>
      </c>
      <c r="V16" s="35">
        <v>0.46888563932484301</v>
      </c>
      <c r="W16" s="35">
        <v>0.59214090276153097</v>
      </c>
      <c r="X16" s="35">
        <v>11.525365602723999</v>
      </c>
      <c r="Y16" s="35">
        <v>16.018417264619501</v>
      </c>
      <c r="Z16" s="35">
        <v>17.227305596674999</v>
      </c>
      <c r="AA16" s="29">
        <v>16.018417264619501</v>
      </c>
    </row>
    <row r="17" spans="1:27" x14ac:dyDescent="0.25">
      <c r="A17" s="27" t="s">
        <v>319</v>
      </c>
      <c r="B17" s="27" t="s">
        <v>320</v>
      </c>
      <c r="C17" s="37" t="s">
        <v>315</v>
      </c>
      <c r="D17" s="38">
        <v>43465</v>
      </c>
      <c r="E17" s="36">
        <v>650505</v>
      </c>
      <c r="F17" s="36">
        <v>512803</v>
      </c>
      <c r="G17" s="36">
        <v>6151</v>
      </c>
      <c r="H17" s="36">
        <v>461</v>
      </c>
      <c r="I17" s="36">
        <v>77658</v>
      </c>
      <c r="J17" s="36">
        <v>5740</v>
      </c>
      <c r="K17" s="36">
        <v>7272</v>
      </c>
      <c r="L17" s="36">
        <v>0</v>
      </c>
      <c r="M17" s="35">
        <v>4.0417527026957103</v>
      </c>
      <c r="N17" s="35">
        <v>0.45540875523331897</v>
      </c>
      <c r="O17" s="35">
        <v>3.5863439474623902</v>
      </c>
      <c r="P17" s="35">
        <v>0.63835986544115697</v>
      </c>
      <c r="Q17" s="35">
        <v>5.2880482623140397</v>
      </c>
      <c r="R17" s="35">
        <v>0.174274188740735</v>
      </c>
      <c r="S17" s="35">
        <v>84.612539300906207</v>
      </c>
      <c r="T17" s="35">
        <v>1.1852688292218601</v>
      </c>
      <c r="U17" s="35">
        <v>107.160278745645</v>
      </c>
      <c r="V17" s="35">
        <v>0.95325939078100896</v>
      </c>
      <c r="W17" s="35">
        <v>1.1060710583211599</v>
      </c>
      <c r="X17" s="35">
        <v>9.8970267811647208</v>
      </c>
      <c r="Y17" s="35">
        <v>13.3177550436641</v>
      </c>
      <c r="Z17" s="35">
        <v>14.568154666756399</v>
      </c>
      <c r="AA17" s="29">
        <v>13.3177550436641</v>
      </c>
    </row>
    <row r="18" spans="1:27" x14ac:dyDescent="0.25">
      <c r="A18" s="27" t="s">
        <v>321</v>
      </c>
      <c r="B18" s="27" t="s">
        <v>322</v>
      </c>
      <c r="C18" s="37" t="s">
        <v>315</v>
      </c>
      <c r="D18" s="38">
        <v>43465</v>
      </c>
      <c r="E18" s="36">
        <v>266945</v>
      </c>
      <c r="F18" s="36">
        <v>186711</v>
      </c>
      <c r="G18" s="36">
        <v>2278</v>
      </c>
      <c r="H18" s="36">
        <v>0</v>
      </c>
      <c r="I18" s="36">
        <v>32884</v>
      </c>
      <c r="J18" s="36">
        <v>3123</v>
      </c>
      <c r="K18" s="36">
        <v>2190</v>
      </c>
      <c r="L18" s="36">
        <v>0</v>
      </c>
      <c r="M18" s="35">
        <v>4.2717632112473698</v>
      </c>
      <c r="N18" s="35">
        <v>0.269998577686064</v>
      </c>
      <c r="O18" s="35">
        <v>4.0017646335613097</v>
      </c>
      <c r="P18" s="35">
        <v>0.69324077167601295</v>
      </c>
      <c r="Q18" s="35">
        <v>5.7781681805155802</v>
      </c>
      <c r="R18" s="35">
        <v>2.1421791784578099E-2</v>
      </c>
      <c r="S18" s="35">
        <v>83.166412947680499</v>
      </c>
      <c r="T18" s="35">
        <v>1.2053611585859501</v>
      </c>
      <c r="U18" s="35">
        <v>72.942683317323102</v>
      </c>
      <c r="V18" s="35">
        <v>1.16990391279102</v>
      </c>
      <c r="W18" s="35">
        <v>1.65247712829847</v>
      </c>
      <c r="X18" s="35">
        <v>12.2715308311091</v>
      </c>
      <c r="Y18" s="35">
        <v>17.839949766273602</v>
      </c>
      <c r="Z18" s="35">
        <v>19.078082316762298</v>
      </c>
      <c r="AA18" s="29">
        <v>17.839949766273602</v>
      </c>
    </row>
    <row r="19" spans="1:27" x14ac:dyDescent="0.25">
      <c r="A19" s="27" t="s">
        <v>327</v>
      </c>
      <c r="B19" s="27" t="s">
        <v>328</v>
      </c>
      <c r="C19" s="37" t="s">
        <v>315</v>
      </c>
      <c r="D19" s="38">
        <v>43465</v>
      </c>
      <c r="E19" s="36">
        <v>804593</v>
      </c>
      <c r="F19" s="36">
        <v>640559</v>
      </c>
      <c r="G19" s="36">
        <v>5739</v>
      </c>
      <c r="H19" s="36">
        <v>0</v>
      </c>
      <c r="I19" s="36">
        <v>64180</v>
      </c>
      <c r="J19" s="36">
        <v>1956</v>
      </c>
      <c r="K19" s="36">
        <v>7129</v>
      </c>
      <c r="L19" s="36">
        <v>1140</v>
      </c>
      <c r="M19" s="35">
        <v>4.6161284073232203</v>
      </c>
      <c r="N19" s="35">
        <v>0.51054681096671195</v>
      </c>
      <c r="O19" s="35">
        <v>4.1055815963565001</v>
      </c>
      <c r="P19" s="35">
        <v>0.95104822342705397</v>
      </c>
      <c r="Q19" s="35">
        <v>11.8906577196353</v>
      </c>
      <c r="R19" s="35">
        <v>1.9425298463997601E-2</v>
      </c>
      <c r="S19" s="35">
        <v>76.037511557258</v>
      </c>
      <c r="T19" s="35">
        <v>0.88798046721481405</v>
      </c>
      <c r="U19" s="35">
        <v>293.40490797545999</v>
      </c>
      <c r="V19" s="35">
        <v>0.243104277566422</v>
      </c>
      <c r="W19" s="35">
        <v>0.302646766661819</v>
      </c>
      <c r="X19" s="35">
        <v>8.0030289890109607</v>
      </c>
      <c r="Y19" s="35">
        <v>11.746593795704699</v>
      </c>
      <c r="Z19" s="35">
        <v>12.824075204034299</v>
      </c>
      <c r="AA19" s="29">
        <v>11.746593795704699</v>
      </c>
    </row>
    <row r="20" spans="1:27" x14ac:dyDescent="0.25">
      <c r="A20" s="27" t="s">
        <v>329</v>
      </c>
      <c r="B20" s="27" t="s">
        <v>330</v>
      </c>
      <c r="C20" s="37" t="s">
        <v>315</v>
      </c>
      <c r="D20" s="38">
        <v>43465</v>
      </c>
      <c r="E20" s="36">
        <v>184353</v>
      </c>
      <c r="F20" s="36">
        <v>121766</v>
      </c>
      <c r="G20" s="36">
        <v>642</v>
      </c>
      <c r="H20" s="36">
        <v>0</v>
      </c>
      <c r="I20" s="36">
        <v>18764</v>
      </c>
      <c r="J20" s="36">
        <v>1198</v>
      </c>
      <c r="K20" s="36">
        <v>690</v>
      </c>
      <c r="L20" s="36">
        <v>593</v>
      </c>
      <c r="M20" s="35">
        <v>4.3450714696698398</v>
      </c>
      <c r="N20" s="35">
        <v>0.34199416864385401</v>
      </c>
      <c r="O20" s="35">
        <v>4.0030773010259804</v>
      </c>
      <c r="P20" s="35">
        <v>0.12722146017852601</v>
      </c>
      <c r="Q20" s="35">
        <v>1.1681126485361399</v>
      </c>
      <c r="R20" s="35">
        <v>-4.1790613828134197E-2</v>
      </c>
      <c r="S20" s="35">
        <v>94.218297226438494</v>
      </c>
      <c r="T20" s="35">
        <v>0.52447552447552404</v>
      </c>
      <c r="U20" s="35">
        <v>53.589315525876501</v>
      </c>
      <c r="V20" s="35">
        <v>0.64984025212499896</v>
      </c>
      <c r="W20" s="35">
        <v>0.97869420299326804</v>
      </c>
      <c r="X20" s="35">
        <v>10.5154188631832</v>
      </c>
      <c r="Y20" s="35">
        <v>14.558201798503999</v>
      </c>
      <c r="Z20" s="35">
        <v>15.0437525052753</v>
      </c>
      <c r="AA20" s="29">
        <v>14.558201798503999</v>
      </c>
    </row>
    <row r="21" spans="1:27" x14ac:dyDescent="0.25">
      <c r="K21" s="31"/>
      <c r="L21" s="31"/>
    </row>
    <row r="22" spans="1:27" x14ac:dyDescent="0.25">
      <c r="K22" s="31"/>
      <c r="L22" s="31"/>
    </row>
    <row r="23" spans="1:27" x14ac:dyDescent="0.25">
      <c r="K23" s="31"/>
      <c r="L23" s="31"/>
    </row>
    <row r="24" spans="1:27" x14ac:dyDescent="0.25">
      <c r="K24" s="31"/>
      <c r="L24" s="31"/>
    </row>
    <row r="25" spans="1:27" x14ac:dyDescent="0.25">
      <c r="K25" s="31"/>
      <c r="L25" s="31"/>
    </row>
    <row r="26" spans="1:27" x14ac:dyDescent="0.25">
      <c r="K26" s="31"/>
      <c r="L26" s="31"/>
    </row>
    <row r="27" spans="1:27" x14ac:dyDescent="0.25">
      <c r="K27" s="31"/>
      <c r="L27" s="31"/>
    </row>
    <row r="28" spans="1:27" x14ac:dyDescent="0.25">
      <c r="K28" s="31"/>
      <c r="L28" s="31"/>
    </row>
    <row r="29" spans="1:27" x14ac:dyDescent="0.25">
      <c r="K29" s="31"/>
      <c r="L29" s="31"/>
    </row>
    <row r="30" spans="1:27" x14ac:dyDescent="0.25">
      <c r="K30" s="31"/>
      <c r="L30" s="31"/>
    </row>
    <row r="31" spans="1:27" x14ac:dyDescent="0.25">
      <c r="K31" s="31"/>
      <c r="L31" s="31"/>
    </row>
    <row r="32" spans="1:27" x14ac:dyDescent="0.25">
      <c r="K32" s="31"/>
      <c r="L32" s="31"/>
    </row>
    <row r="33" spans="11:12" x14ac:dyDescent="0.25">
      <c r="K33" s="31"/>
      <c r="L33" s="31"/>
    </row>
    <row r="34" spans="11:12" x14ac:dyDescent="0.25">
      <c r="K34" s="31"/>
      <c r="L34" s="31"/>
    </row>
    <row r="35" spans="11:12" x14ac:dyDescent="0.25">
      <c r="K35" s="31"/>
      <c r="L35" s="31"/>
    </row>
    <row r="36" spans="11:12" x14ac:dyDescent="0.25">
      <c r="K36" s="31"/>
      <c r="L36" s="31"/>
    </row>
    <row r="37" spans="11:12" x14ac:dyDescent="0.25">
      <c r="K37" s="31"/>
      <c r="L37" s="31"/>
    </row>
    <row r="38" spans="11:12" x14ac:dyDescent="0.25">
      <c r="K38" s="31"/>
      <c r="L38" s="31"/>
    </row>
    <row r="39" spans="11:12" x14ac:dyDescent="0.25">
      <c r="K39" s="31"/>
      <c r="L39" s="31"/>
    </row>
    <row r="40" spans="11:12" x14ac:dyDescent="0.25">
      <c r="K40" s="31"/>
      <c r="L40" s="31"/>
    </row>
    <row r="41" spans="11:12" x14ac:dyDescent="0.25">
      <c r="K41" s="31"/>
      <c r="L41" s="31"/>
    </row>
    <row r="42" spans="11:12" x14ac:dyDescent="0.25">
      <c r="K42" s="31"/>
      <c r="L42" s="31"/>
    </row>
    <row r="43" spans="11:12" x14ac:dyDescent="0.25">
      <c r="K43" s="31"/>
      <c r="L43" s="31"/>
    </row>
    <row r="44" spans="11:12" x14ac:dyDescent="0.25">
      <c r="K44" s="31"/>
      <c r="L44" s="31"/>
    </row>
    <row r="45" spans="11:12" x14ac:dyDescent="0.25">
      <c r="K45" s="31"/>
      <c r="L45" s="31"/>
    </row>
    <row r="46" spans="11:12" x14ac:dyDescent="0.25">
      <c r="K46" s="31"/>
      <c r="L46" s="31"/>
    </row>
    <row r="47" spans="11:12" x14ac:dyDescent="0.25">
      <c r="K47" s="31"/>
      <c r="L47" s="31"/>
    </row>
    <row r="48" spans="11:12" x14ac:dyDescent="0.25">
      <c r="K48" s="31"/>
      <c r="L48" s="31"/>
    </row>
    <row r="49" spans="11:12" x14ac:dyDescent="0.25">
      <c r="K49" s="31"/>
      <c r="L49" s="31"/>
    </row>
    <row r="50" spans="11:12" x14ac:dyDescent="0.25">
      <c r="K50" s="31"/>
      <c r="L50" s="31"/>
    </row>
    <row r="51" spans="11:12" x14ac:dyDescent="0.25">
      <c r="K51" s="31"/>
      <c r="L51" s="31"/>
    </row>
    <row r="52" spans="11:12" x14ac:dyDescent="0.25">
      <c r="K52" s="31"/>
      <c r="L52" s="31"/>
    </row>
    <row r="53" spans="11:12" x14ac:dyDescent="0.25">
      <c r="K53" s="31"/>
      <c r="L53" s="31"/>
    </row>
    <row r="54" spans="11:12" x14ac:dyDescent="0.25">
      <c r="K54" s="31"/>
      <c r="L54" s="31"/>
    </row>
    <row r="55" spans="11:12" x14ac:dyDescent="0.25">
      <c r="K55" s="31"/>
      <c r="L55" s="31"/>
    </row>
    <row r="56" spans="11:12" x14ac:dyDescent="0.25">
      <c r="K56" s="31"/>
      <c r="L56" s="31"/>
    </row>
    <row r="57" spans="11:12" x14ac:dyDescent="0.25">
      <c r="K57" s="31"/>
      <c r="L57" s="31"/>
    </row>
    <row r="58" spans="11:12" x14ac:dyDescent="0.25">
      <c r="K58" s="31"/>
      <c r="L58" s="31"/>
    </row>
    <row r="59" spans="11:12" x14ac:dyDescent="0.25">
      <c r="K59" s="31"/>
      <c r="L59" s="31"/>
    </row>
    <row r="60" spans="11:12" x14ac:dyDescent="0.25">
      <c r="K60" s="31"/>
      <c r="L60" s="31"/>
    </row>
    <row r="61" spans="11:12" x14ac:dyDescent="0.25">
      <c r="K61" s="31"/>
      <c r="L61" s="31"/>
    </row>
    <row r="62" spans="11:12" x14ac:dyDescent="0.25">
      <c r="K62" s="31"/>
      <c r="L62" s="31"/>
    </row>
    <row r="63" spans="11:12" x14ac:dyDescent="0.25">
      <c r="K63" s="31"/>
      <c r="L63" s="31"/>
    </row>
    <row r="64" spans="11:12" x14ac:dyDescent="0.25">
      <c r="K64" s="31"/>
      <c r="L64" s="31"/>
    </row>
    <row r="65" spans="11:12" x14ac:dyDescent="0.25">
      <c r="K65" s="31"/>
      <c r="L65" s="31"/>
    </row>
    <row r="66" spans="11:12" x14ac:dyDescent="0.25">
      <c r="K66" s="31"/>
      <c r="L66" s="31"/>
    </row>
    <row r="67" spans="11:12" x14ac:dyDescent="0.25">
      <c r="K67" s="31"/>
      <c r="L67" s="31"/>
    </row>
    <row r="68" spans="11:12" x14ac:dyDescent="0.25">
      <c r="K68" s="31"/>
      <c r="L68" s="31"/>
    </row>
    <row r="69" spans="11:12" x14ac:dyDescent="0.25">
      <c r="K69" s="31"/>
      <c r="L69" s="31"/>
    </row>
    <row r="70" spans="11:12" x14ac:dyDescent="0.25">
      <c r="K70" s="31"/>
      <c r="L70" s="31"/>
    </row>
    <row r="71" spans="11:12" x14ac:dyDescent="0.25">
      <c r="K71" s="31"/>
      <c r="L71" s="31"/>
    </row>
    <row r="72" spans="11:12" x14ac:dyDescent="0.25">
      <c r="K72" s="31"/>
      <c r="L72" s="31"/>
    </row>
    <row r="73" spans="11:12" x14ac:dyDescent="0.25">
      <c r="K73" s="31"/>
      <c r="L73" s="31"/>
    </row>
    <row r="74" spans="11:12" x14ac:dyDescent="0.25">
      <c r="K74" s="31"/>
      <c r="L74" s="31"/>
    </row>
    <row r="75" spans="11:12" x14ac:dyDescent="0.25">
      <c r="K75" s="31"/>
      <c r="L75" s="31"/>
    </row>
    <row r="76" spans="11:12" x14ac:dyDescent="0.25">
      <c r="K76" s="31"/>
      <c r="L76" s="31"/>
    </row>
    <row r="77" spans="11:12" x14ac:dyDescent="0.25">
      <c r="K77" s="31"/>
      <c r="L77" s="31"/>
    </row>
    <row r="78" spans="11:12" x14ac:dyDescent="0.25">
      <c r="K78" s="31"/>
      <c r="L78" s="31"/>
    </row>
    <row r="79" spans="11:12" x14ac:dyDescent="0.25">
      <c r="K79" s="31"/>
      <c r="L79" s="31"/>
    </row>
    <row r="80" spans="11:12" x14ac:dyDescent="0.25">
      <c r="K80" s="31"/>
      <c r="L80" s="31"/>
    </row>
    <row r="81" spans="11:12" x14ac:dyDescent="0.25">
      <c r="K81" s="31"/>
      <c r="L81" s="31"/>
    </row>
    <row r="82" spans="11:12" x14ac:dyDescent="0.25">
      <c r="K82" s="31"/>
      <c r="L82" s="31"/>
    </row>
    <row r="83" spans="11:12" x14ac:dyDescent="0.25">
      <c r="K83" s="31"/>
      <c r="L83" s="31"/>
    </row>
    <row r="84" spans="11:12" x14ac:dyDescent="0.25">
      <c r="K84" s="31"/>
      <c r="L84" s="31"/>
    </row>
    <row r="85" spans="11:12" x14ac:dyDescent="0.25">
      <c r="K85" s="31"/>
      <c r="L85" s="31"/>
    </row>
    <row r="86" spans="11:12" x14ac:dyDescent="0.25">
      <c r="K86" s="31"/>
      <c r="L86" s="31"/>
    </row>
    <row r="87" spans="11:12" x14ac:dyDescent="0.25">
      <c r="K87" s="31"/>
      <c r="L87" s="31"/>
    </row>
    <row r="88" spans="11:12" x14ac:dyDescent="0.25">
      <c r="K88" s="31"/>
      <c r="L88" s="31"/>
    </row>
    <row r="89" spans="11:12" x14ac:dyDescent="0.25">
      <c r="K89" s="31"/>
      <c r="L89" s="31"/>
    </row>
    <row r="90" spans="11:12" x14ac:dyDescent="0.25">
      <c r="K90" s="31"/>
      <c r="L90" s="31"/>
    </row>
    <row r="91" spans="11:12" x14ac:dyDescent="0.25">
      <c r="K91" s="31"/>
      <c r="L91" s="31"/>
    </row>
    <row r="92" spans="11:12" x14ac:dyDescent="0.25">
      <c r="K92" s="31"/>
      <c r="L92" s="31"/>
    </row>
    <row r="93" spans="11:12" x14ac:dyDescent="0.25">
      <c r="K93" s="31"/>
      <c r="L93" s="31"/>
    </row>
    <row r="94" spans="11:12" x14ac:dyDescent="0.25">
      <c r="K94" s="31"/>
      <c r="L94" s="31"/>
    </row>
    <row r="95" spans="11:12" x14ac:dyDescent="0.25">
      <c r="K95" s="31"/>
      <c r="L95" s="31"/>
    </row>
    <row r="96" spans="11:12" x14ac:dyDescent="0.25">
      <c r="K96" s="31"/>
      <c r="L96" s="31"/>
    </row>
    <row r="97" spans="11:12" x14ac:dyDescent="0.25">
      <c r="K97" s="31"/>
      <c r="L97" s="31"/>
    </row>
    <row r="98" spans="11:12" x14ac:dyDescent="0.25">
      <c r="K98" s="31"/>
      <c r="L98" s="31"/>
    </row>
    <row r="99" spans="11:12" x14ac:dyDescent="0.25">
      <c r="K99" s="31"/>
      <c r="L99" s="31"/>
    </row>
    <row r="100" spans="11:12" x14ac:dyDescent="0.25">
      <c r="K100" s="31"/>
      <c r="L100" s="31"/>
    </row>
    <row r="101" spans="11:12" x14ac:dyDescent="0.25">
      <c r="K101" s="31"/>
      <c r="L101" s="31"/>
    </row>
    <row r="102" spans="11:12" x14ac:dyDescent="0.25">
      <c r="K102" s="31"/>
      <c r="L102" s="31"/>
    </row>
    <row r="103" spans="11:12" x14ac:dyDescent="0.25">
      <c r="K103" s="31"/>
      <c r="L103" s="31"/>
    </row>
    <row r="104" spans="11:12" x14ac:dyDescent="0.25">
      <c r="K104" s="31"/>
      <c r="L104" s="31"/>
    </row>
    <row r="105" spans="11:12" x14ac:dyDescent="0.25">
      <c r="K105" s="31"/>
      <c r="L105" s="31"/>
    </row>
    <row r="106" spans="11:12" x14ac:dyDescent="0.25">
      <c r="K106" s="31"/>
      <c r="L106" s="31"/>
    </row>
    <row r="107" spans="11:12" x14ac:dyDescent="0.25">
      <c r="K107" s="31"/>
      <c r="L107" s="31"/>
    </row>
    <row r="108" spans="11:12" x14ac:dyDescent="0.25">
      <c r="K108" s="31"/>
      <c r="L108" s="31"/>
    </row>
    <row r="109" spans="11:12" x14ac:dyDescent="0.25">
      <c r="K109" s="31"/>
      <c r="L109" s="31"/>
    </row>
    <row r="110" spans="11:12" x14ac:dyDescent="0.25">
      <c r="K110" s="31"/>
      <c r="L110" s="31"/>
    </row>
    <row r="111" spans="11:12" x14ac:dyDescent="0.25">
      <c r="K111" s="31"/>
      <c r="L111" s="31"/>
    </row>
    <row r="112" spans="11:12" x14ac:dyDescent="0.25">
      <c r="K112" s="31"/>
      <c r="L112" s="31"/>
    </row>
    <row r="113" spans="11:12" x14ac:dyDescent="0.25">
      <c r="K113" s="31"/>
      <c r="L113" s="31"/>
    </row>
    <row r="114" spans="11:12" x14ac:dyDescent="0.25">
      <c r="K114" s="31"/>
      <c r="L114" s="31"/>
    </row>
    <row r="115" spans="11:12" x14ac:dyDescent="0.25">
      <c r="K115" s="31"/>
      <c r="L115" s="31"/>
    </row>
    <row r="116" spans="11:12" x14ac:dyDescent="0.25">
      <c r="K116" s="31"/>
      <c r="L116" s="31"/>
    </row>
    <row r="117" spans="11:12" x14ac:dyDescent="0.25">
      <c r="K117" s="31"/>
      <c r="L117" s="31"/>
    </row>
    <row r="118" spans="11:12" x14ac:dyDescent="0.25">
      <c r="K118" s="31"/>
      <c r="L118" s="31"/>
    </row>
    <row r="119" spans="11:12" x14ac:dyDescent="0.25">
      <c r="K119" s="31"/>
      <c r="L119" s="31"/>
    </row>
    <row r="120" spans="11:12" x14ac:dyDescent="0.25">
      <c r="K120" s="31"/>
      <c r="L120" s="31"/>
    </row>
    <row r="121" spans="11:12" x14ac:dyDescent="0.25">
      <c r="K121" s="31"/>
      <c r="L121" s="31"/>
    </row>
    <row r="122" spans="11:12" x14ac:dyDescent="0.25">
      <c r="K122" s="31"/>
      <c r="L122" s="31"/>
    </row>
    <row r="123" spans="11:12" x14ac:dyDescent="0.25">
      <c r="K123" s="31"/>
      <c r="L123" s="31"/>
    </row>
    <row r="124" spans="11:12" x14ac:dyDescent="0.25">
      <c r="K124" s="31"/>
      <c r="L124" s="31"/>
    </row>
    <row r="125" spans="11:12" x14ac:dyDescent="0.25">
      <c r="K125" s="31"/>
      <c r="L125" s="31"/>
    </row>
    <row r="126" spans="11:12" x14ac:dyDescent="0.25">
      <c r="K126" s="31"/>
      <c r="L126" s="31"/>
    </row>
    <row r="127" spans="11:12" x14ac:dyDescent="0.25">
      <c r="K127" s="31"/>
      <c r="L127" s="31"/>
    </row>
    <row r="128" spans="11:12" x14ac:dyDescent="0.25">
      <c r="K128" s="31"/>
      <c r="L128" s="31"/>
    </row>
    <row r="129" spans="11:12" x14ac:dyDescent="0.25">
      <c r="K129" s="31"/>
      <c r="L129" s="31"/>
    </row>
    <row r="130" spans="11:12" x14ac:dyDescent="0.25">
      <c r="K130" s="31"/>
      <c r="L130" s="31"/>
    </row>
    <row r="131" spans="11:12" x14ac:dyDescent="0.25">
      <c r="K131" s="31"/>
      <c r="L131" s="31"/>
    </row>
    <row r="132" spans="11:12" x14ac:dyDescent="0.25">
      <c r="K132" s="31"/>
      <c r="L132" s="31"/>
    </row>
    <row r="133" spans="11:12" x14ac:dyDescent="0.25">
      <c r="K133" s="31"/>
      <c r="L133" s="31"/>
    </row>
    <row r="134" spans="11:12" x14ac:dyDescent="0.25">
      <c r="K134" s="31"/>
      <c r="L134" s="31"/>
    </row>
    <row r="135" spans="11:12" x14ac:dyDescent="0.25">
      <c r="K135" s="31"/>
      <c r="L135" s="31"/>
    </row>
    <row r="136" spans="11:12" x14ac:dyDescent="0.25">
      <c r="K136" s="31"/>
      <c r="L136" s="31"/>
    </row>
    <row r="137" spans="11:12" x14ac:dyDescent="0.25">
      <c r="K137" s="31"/>
      <c r="L137" s="31"/>
    </row>
    <row r="138" spans="11:12" x14ac:dyDescent="0.25">
      <c r="K138" s="31"/>
      <c r="L138" s="31"/>
    </row>
    <row r="139" spans="11:12" x14ac:dyDescent="0.25">
      <c r="K139" s="31"/>
      <c r="L139" s="31"/>
    </row>
    <row r="140" spans="11:12" x14ac:dyDescent="0.25">
      <c r="K140" s="31"/>
      <c r="L140" s="31"/>
    </row>
    <row r="141" spans="11:12" x14ac:dyDescent="0.25">
      <c r="K141" s="31"/>
      <c r="L141" s="31"/>
    </row>
    <row r="142" spans="11:12" x14ac:dyDescent="0.25">
      <c r="K142" s="31"/>
      <c r="L142" s="31"/>
    </row>
    <row r="143" spans="11:12" x14ac:dyDescent="0.25">
      <c r="K143" s="31"/>
      <c r="L143" s="31"/>
    </row>
    <row r="144" spans="11:12" x14ac:dyDescent="0.25">
      <c r="K144" s="31"/>
      <c r="L144" s="31"/>
    </row>
    <row r="145" spans="11:12" x14ac:dyDescent="0.25">
      <c r="K145" s="31"/>
      <c r="L145" s="31"/>
    </row>
    <row r="146" spans="11:12" x14ac:dyDescent="0.25">
      <c r="K146" s="31"/>
      <c r="L146" s="31"/>
    </row>
    <row r="147" spans="11:12" x14ac:dyDescent="0.25">
      <c r="K147" s="31"/>
      <c r="L147" s="31"/>
    </row>
    <row r="148" spans="11:12" x14ac:dyDescent="0.25">
      <c r="K148" s="31"/>
      <c r="L148" s="31"/>
    </row>
    <row r="149" spans="11:12" x14ac:dyDescent="0.25">
      <c r="K149" s="31"/>
      <c r="L149" s="31"/>
    </row>
    <row r="150" spans="11:12" x14ac:dyDescent="0.25">
      <c r="K150" s="31"/>
      <c r="L150" s="31"/>
    </row>
    <row r="151" spans="11:12" x14ac:dyDescent="0.25">
      <c r="K151" s="31"/>
      <c r="L151" s="31"/>
    </row>
    <row r="152" spans="11:12" x14ac:dyDescent="0.25">
      <c r="K152" s="31"/>
      <c r="L152" s="31"/>
    </row>
    <row r="153" spans="11:12" x14ac:dyDescent="0.25">
      <c r="K153" s="31"/>
      <c r="L153" s="31"/>
    </row>
    <row r="154" spans="11:12" x14ac:dyDescent="0.25">
      <c r="K154" s="31"/>
      <c r="L154" s="31"/>
    </row>
    <row r="155" spans="11:12" x14ac:dyDescent="0.25">
      <c r="K155" s="31"/>
      <c r="L155" s="31"/>
    </row>
    <row r="156" spans="11:12" x14ac:dyDescent="0.25">
      <c r="K156" s="31"/>
      <c r="L156" s="31"/>
    </row>
    <row r="157" spans="11:12" x14ac:dyDescent="0.25">
      <c r="K157" s="31"/>
      <c r="L157" s="31"/>
    </row>
    <row r="158" spans="11:12" x14ac:dyDescent="0.25">
      <c r="K158" s="31"/>
      <c r="L158" s="31"/>
    </row>
    <row r="159" spans="11:12" x14ac:dyDescent="0.25">
      <c r="K159" s="31"/>
      <c r="L159" s="31"/>
    </row>
    <row r="160" spans="11:12" x14ac:dyDescent="0.25">
      <c r="K160" s="31"/>
      <c r="L160" s="31"/>
    </row>
    <row r="161" spans="11:12" x14ac:dyDescent="0.25">
      <c r="K161" s="31"/>
      <c r="L161" s="31"/>
    </row>
    <row r="162" spans="11:12" x14ac:dyDescent="0.25">
      <c r="K162" s="31"/>
      <c r="L162" s="31"/>
    </row>
    <row r="163" spans="11:12" x14ac:dyDescent="0.25">
      <c r="K163" s="31"/>
      <c r="L163" s="31"/>
    </row>
    <row r="164" spans="11:12" x14ac:dyDescent="0.25">
      <c r="K164" s="31"/>
      <c r="L164" s="31"/>
    </row>
    <row r="165" spans="11:12" x14ac:dyDescent="0.25">
      <c r="K165" s="31"/>
      <c r="L165" s="31"/>
    </row>
    <row r="166" spans="11:12" x14ac:dyDescent="0.25">
      <c r="K166" s="31"/>
      <c r="L166" s="31"/>
    </row>
    <row r="167" spans="11:12" x14ac:dyDescent="0.25">
      <c r="K167" s="31"/>
      <c r="L167" s="31"/>
    </row>
    <row r="168" spans="11:12" x14ac:dyDescent="0.25">
      <c r="K168" s="31"/>
      <c r="L168" s="31"/>
    </row>
    <row r="169" spans="11:12" x14ac:dyDescent="0.25">
      <c r="K169" s="31"/>
      <c r="L169" s="31"/>
    </row>
    <row r="170" spans="11:12" x14ac:dyDescent="0.25">
      <c r="K170" s="31"/>
      <c r="L170" s="31"/>
    </row>
    <row r="171" spans="11:12" x14ac:dyDescent="0.25">
      <c r="K171" s="31"/>
      <c r="L171" s="31"/>
    </row>
    <row r="172" spans="11:12" x14ac:dyDescent="0.25">
      <c r="K172" s="31"/>
      <c r="L172" s="31"/>
    </row>
    <row r="173" spans="11:12" x14ac:dyDescent="0.25">
      <c r="K173" s="31"/>
      <c r="L173" s="31"/>
    </row>
    <row r="174" spans="11:12" x14ac:dyDescent="0.25">
      <c r="K174" s="31"/>
      <c r="L174" s="31"/>
    </row>
    <row r="175" spans="11:12" x14ac:dyDescent="0.25">
      <c r="K175" s="31"/>
      <c r="L175" s="31"/>
    </row>
    <row r="176" spans="11:12" x14ac:dyDescent="0.25">
      <c r="K176" s="31"/>
      <c r="L176" s="31"/>
    </row>
    <row r="177" spans="11:12" x14ac:dyDescent="0.25">
      <c r="K177" s="31"/>
      <c r="L177" s="31"/>
    </row>
    <row r="178" spans="11:12" x14ac:dyDescent="0.25">
      <c r="K178" s="31"/>
      <c r="L178" s="31"/>
    </row>
    <row r="179" spans="11:12" x14ac:dyDescent="0.25">
      <c r="K179" s="31"/>
      <c r="L179" s="31"/>
    </row>
    <row r="180" spans="11:12" x14ac:dyDescent="0.25">
      <c r="K180" s="31"/>
      <c r="L180" s="31"/>
    </row>
    <row r="181" spans="11:12" x14ac:dyDescent="0.25">
      <c r="K181" s="31"/>
      <c r="L181" s="31"/>
    </row>
    <row r="182" spans="11:12" x14ac:dyDescent="0.25">
      <c r="K182" s="31"/>
      <c r="L182" s="31"/>
    </row>
    <row r="183" spans="11:12" x14ac:dyDescent="0.25">
      <c r="K183" s="31"/>
      <c r="L183" s="31"/>
    </row>
    <row r="184" spans="11:12" x14ac:dyDescent="0.25">
      <c r="K184" s="31"/>
      <c r="L184" s="31"/>
    </row>
    <row r="185" spans="11:12" x14ac:dyDescent="0.25">
      <c r="K185" s="31"/>
      <c r="L185" s="31"/>
    </row>
    <row r="186" spans="11:12" x14ac:dyDescent="0.25">
      <c r="K186" s="31"/>
      <c r="L186" s="31"/>
    </row>
    <row r="187" spans="11:12" x14ac:dyDescent="0.25">
      <c r="K187" s="31"/>
      <c r="L187" s="31"/>
    </row>
    <row r="188" spans="11:12" x14ac:dyDescent="0.25">
      <c r="K188" s="31"/>
      <c r="L188" s="31"/>
    </row>
    <row r="189" spans="11:12" x14ac:dyDescent="0.25">
      <c r="K189" s="31"/>
      <c r="L189" s="31"/>
    </row>
    <row r="190" spans="11:12" x14ac:dyDescent="0.25">
      <c r="K190" s="31"/>
      <c r="L190" s="31"/>
    </row>
    <row r="191" spans="11:12" x14ac:dyDescent="0.25">
      <c r="K191" s="31"/>
      <c r="L191" s="31"/>
    </row>
    <row r="192" spans="11:12" x14ac:dyDescent="0.25">
      <c r="K192" s="31"/>
      <c r="L192" s="31"/>
    </row>
    <row r="193" spans="11:12" x14ac:dyDescent="0.25">
      <c r="K193" s="31"/>
      <c r="L193" s="31"/>
    </row>
    <row r="194" spans="11:12" x14ac:dyDescent="0.25">
      <c r="K194" s="31"/>
      <c r="L194" s="31"/>
    </row>
    <row r="195" spans="11:12" x14ac:dyDescent="0.25">
      <c r="K195" s="31"/>
      <c r="L195" s="31"/>
    </row>
    <row r="196" spans="11:12" x14ac:dyDescent="0.25">
      <c r="K196" s="31"/>
      <c r="L196" s="31"/>
    </row>
    <row r="197" spans="11:12" x14ac:dyDescent="0.25">
      <c r="K197" s="31"/>
      <c r="L197" s="31"/>
    </row>
    <row r="198" spans="11:12" x14ac:dyDescent="0.25">
      <c r="K198" s="31"/>
      <c r="L198" s="31"/>
    </row>
    <row r="199" spans="11:12" x14ac:dyDescent="0.25">
      <c r="K199" s="31"/>
      <c r="L199" s="31"/>
    </row>
    <row r="200" spans="11:12" x14ac:dyDescent="0.25">
      <c r="K200" s="31"/>
      <c r="L200" s="31"/>
    </row>
    <row r="201" spans="11:12" x14ac:dyDescent="0.25">
      <c r="K201" s="31"/>
      <c r="L201" s="31"/>
    </row>
    <row r="202" spans="11:12" x14ac:dyDescent="0.25">
      <c r="K202" s="31"/>
      <c r="L202" s="31"/>
    </row>
    <row r="203" spans="11:12" x14ac:dyDescent="0.25">
      <c r="K203" s="31"/>
      <c r="L203" s="31"/>
    </row>
    <row r="204" spans="11:12" x14ac:dyDescent="0.25">
      <c r="K204" s="31"/>
      <c r="L204" s="31"/>
    </row>
    <row r="205" spans="11:12" x14ac:dyDescent="0.25">
      <c r="K205" s="31"/>
      <c r="L205" s="31"/>
    </row>
    <row r="206" spans="11:12" x14ac:dyDescent="0.25">
      <c r="K206" s="31"/>
      <c r="L206" s="31"/>
    </row>
    <row r="207" spans="11:12" x14ac:dyDescent="0.25">
      <c r="K207" s="31"/>
      <c r="L207" s="31"/>
    </row>
    <row r="208" spans="11:12" x14ac:dyDescent="0.25">
      <c r="K208" s="31"/>
      <c r="L208" s="31"/>
    </row>
    <row r="209" spans="11:12" x14ac:dyDescent="0.25">
      <c r="K209" s="31"/>
      <c r="L209" s="31"/>
    </row>
    <row r="210" spans="11:12" x14ac:dyDescent="0.25">
      <c r="K210" s="31"/>
      <c r="L210" s="31"/>
    </row>
    <row r="211" spans="11:12" x14ac:dyDescent="0.25">
      <c r="K211" s="31"/>
      <c r="L211" s="31"/>
    </row>
    <row r="212" spans="11:12" x14ac:dyDescent="0.25">
      <c r="K212" s="31"/>
      <c r="L212" s="31"/>
    </row>
    <row r="213" spans="11:12" x14ac:dyDescent="0.25">
      <c r="K213" s="31"/>
      <c r="L213" s="31"/>
    </row>
    <row r="214" spans="11:12" x14ac:dyDescent="0.25">
      <c r="K214" s="31"/>
      <c r="L214" s="31"/>
    </row>
    <row r="215" spans="11:12" x14ac:dyDescent="0.25">
      <c r="K215" s="31"/>
      <c r="L215" s="31"/>
    </row>
    <row r="216" spans="11:12" x14ac:dyDescent="0.25">
      <c r="K216" s="31"/>
      <c r="L216" s="31"/>
    </row>
    <row r="217" spans="11:12" x14ac:dyDescent="0.25">
      <c r="K217" s="31"/>
      <c r="L217" s="31"/>
    </row>
    <row r="218" spans="11:12" x14ac:dyDescent="0.25">
      <c r="K218" s="31"/>
      <c r="L218" s="31"/>
    </row>
  </sheetData>
  <sortState ref="A10:AA20">
    <sortCondition ref="A10:A20"/>
  </sortState>
  <pageMargins left="0.7" right="0.7" top="0.75" bottom="0.75" header="0.3" footer="0.3"/>
  <pageSetup paperSize="5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229"/>
  <sheetViews>
    <sheetView workbookViewId="0">
      <pane xSplit="2" ySplit="8" topLeftCell="R21" activePane="bottomRight" state="frozen"/>
      <selection activeCell="S1" sqref="S1:S1048576"/>
      <selection pane="topRight" activeCell="S1" sqref="S1:S1048576"/>
      <selection pane="bottomLeft" activeCell="S1" sqref="S1:S1048576"/>
      <selection pane="bottomRight" activeCell="U29" sqref="U29"/>
    </sheetView>
  </sheetViews>
  <sheetFormatPr defaultRowHeight="15" x14ac:dyDescent="0.25"/>
  <cols>
    <col min="1" max="1" width="38.140625" style="27" customWidth="1"/>
    <col min="2" max="2" width="15.5703125" style="27" customWidth="1"/>
    <col min="3" max="3" width="9.140625" style="27"/>
    <col min="4" max="4" width="13.42578125" style="27" customWidth="1"/>
    <col min="5" max="6" width="13.28515625" style="31" bestFit="1" customWidth="1"/>
    <col min="7" max="7" width="10.5703125" style="31" bestFit="1" customWidth="1"/>
    <col min="8" max="8" width="9.28515625" style="31" bestFit="1" customWidth="1"/>
    <col min="9" max="9" width="11.5703125" style="31" bestFit="1" customWidth="1"/>
    <col min="10" max="10" width="12.28515625" style="31" customWidth="1"/>
    <col min="11" max="11" width="9.5703125" style="27" bestFit="1" customWidth="1"/>
    <col min="12" max="19" width="9.28515625" style="27" bestFit="1" customWidth="1"/>
    <col min="20" max="20" width="9.5703125" style="27" bestFit="1" customWidth="1"/>
    <col min="21" max="22" width="9.28515625" style="27" bestFit="1" customWidth="1"/>
    <col min="23" max="23" width="11.5703125" style="27" customWidth="1"/>
    <col min="24" max="26" width="9.28515625" style="27" bestFit="1" customWidth="1"/>
    <col min="27" max="16384" width="9.140625" style="27"/>
  </cols>
  <sheetData>
    <row r="1" spans="1:27" ht="18.75" x14ac:dyDescent="0.3">
      <c r="A1" s="1" t="s">
        <v>94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4" t="s">
        <v>58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7" t="str">
        <f>CT!A3</f>
        <v>As of and for the 12-Month Period Ending December 31, 2018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75" x14ac:dyDescent="0.25">
      <c r="A4" s="17" t="s">
        <v>59</v>
      </c>
      <c r="B4" s="17" t="s">
        <v>60</v>
      </c>
      <c r="C4" s="17" t="s">
        <v>61</v>
      </c>
      <c r="D4" s="17" t="s">
        <v>62</v>
      </c>
      <c r="E4" s="17" t="s">
        <v>63</v>
      </c>
      <c r="F4" s="17" t="s">
        <v>64</v>
      </c>
      <c r="G4" s="17" t="s">
        <v>65</v>
      </c>
      <c r="H4" s="17" t="s">
        <v>66</v>
      </c>
      <c r="I4" s="17" t="s">
        <v>67</v>
      </c>
      <c r="J4" s="17" t="s">
        <v>68</v>
      </c>
      <c r="K4" s="17" t="s">
        <v>69</v>
      </c>
      <c r="L4" s="17" t="s">
        <v>70</v>
      </c>
      <c r="M4" s="17" t="s">
        <v>71</v>
      </c>
      <c r="N4" s="17" t="s">
        <v>72</v>
      </c>
      <c r="O4" s="17" t="s">
        <v>73</v>
      </c>
      <c r="P4" s="17" t="s">
        <v>74</v>
      </c>
      <c r="Q4" s="17" t="s">
        <v>75</v>
      </c>
      <c r="R4" s="17" t="s">
        <v>76</v>
      </c>
      <c r="S4" s="17" t="s">
        <v>77</v>
      </c>
      <c r="T4" s="17" t="s">
        <v>78</v>
      </c>
      <c r="U4" s="17" t="s">
        <v>79</v>
      </c>
      <c r="V4" s="17" t="s">
        <v>80</v>
      </c>
      <c r="W4" s="17" t="s">
        <v>81</v>
      </c>
      <c r="X4" s="17" t="s">
        <v>82</v>
      </c>
      <c r="Y4" s="17" t="s">
        <v>83</v>
      </c>
      <c r="Z4" s="17" t="s">
        <v>84</v>
      </c>
      <c r="AA4" s="17" t="s">
        <v>85</v>
      </c>
    </row>
    <row r="5" spans="1:27" x14ac:dyDescent="0.25">
      <c r="A5" s="9"/>
      <c r="B5" s="9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x14ac:dyDescent="0.25">
      <c r="A6" s="12" t="s">
        <v>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4">
        <f>CT!M6</f>
        <v>4.5</v>
      </c>
      <c r="N6" s="24">
        <f>CT!N6</f>
        <v>0.67</v>
      </c>
      <c r="O6" s="24">
        <f>CT!O6</f>
        <v>3.83</v>
      </c>
      <c r="P6" s="24">
        <f>CT!P6</f>
        <v>1.23</v>
      </c>
      <c r="Q6" s="24">
        <f>CT!Q6</f>
        <v>10.8</v>
      </c>
      <c r="R6" s="24">
        <f>CT!R6</f>
        <v>0.15</v>
      </c>
      <c r="S6" s="24">
        <f>CT!S6</f>
        <v>66.19</v>
      </c>
      <c r="T6" s="24">
        <f>CT!T6</f>
        <v>1.24</v>
      </c>
      <c r="U6" s="24">
        <f>CT!U6</f>
        <v>155.33000000000001</v>
      </c>
      <c r="V6" s="24">
        <f>CT!V6</f>
        <v>0.73</v>
      </c>
      <c r="W6" s="24">
        <f>CT!W6</f>
        <v>0.8</v>
      </c>
      <c r="X6" s="24">
        <f>CT!X6</f>
        <v>11.43</v>
      </c>
      <c r="Y6" s="24">
        <f>CT!Y6</f>
        <v>15.69</v>
      </c>
      <c r="Z6" s="24">
        <f>CT!Z6</f>
        <v>16.77</v>
      </c>
      <c r="AA6" s="24">
        <f>CT!AA6</f>
        <v>15.67</v>
      </c>
    </row>
    <row r="7" spans="1:27" s="28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28" customFormat="1" x14ac:dyDescent="0.25">
      <c r="A8" s="20" t="s">
        <v>95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ref="M8:Z8" si="0">AVERAGE(M10:M26)</f>
        <v>4.0887437300134382</v>
      </c>
      <c r="N8" s="22">
        <f t="shared" si="0"/>
        <v>0.70397107009999316</v>
      </c>
      <c r="O8" s="22">
        <f t="shared" si="0"/>
        <v>3.384772659913446</v>
      </c>
      <c r="P8" s="22">
        <f t="shared" si="0"/>
        <v>0.67038523333021749</v>
      </c>
      <c r="Q8" s="22">
        <f t="shared" si="0"/>
        <v>6.2730535984092821</v>
      </c>
      <c r="R8" s="22">
        <f t="shared" si="0"/>
        <v>3.1015610379457006E-2</v>
      </c>
      <c r="S8" s="22">
        <f t="shared" si="0"/>
        <v>75.886852094010862</v>
      </c>
      <c r="T8" s="22">
        <f t="shared" si="0"/>
        <v>0.90160794341293393</v>
      </c>
      <c r="U8" s="22">
        <f t="shared" si="0"/>
        <v>246.32170466321247</v>
      </c>
      <c r="V8" s="22">
        <f t="shared" si="0"/>
        <v>0.31142958278838229</v>
      </c>
      <c r="W8" s="22">
        <f t="shared" si="0"/>
        <v>0.38754794702824263</v>
      </c>
      <c r="X8" s="22">
        <f t="shared" si="0"/>
        <v>11.217391872627914</v>
      </c>
      <c r="Y8" s="22">
        <f t="shared" si="0"/>
        <v>16.370735836733871</v>
      </c>
      <c r="Z8" s="22">
        <f t="shared" si="0"/>
        <v>17.409662623058988</v>
      </c>
      <c r="AA8" s="22">
        <f t="shared" ref="AA8" si="1">AVERAGE(AA10:AA26)</f>
        <v>16.236371119833606</v>
      </c>
    </row>
    <row r="9" spans="1:2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27" t="s">
        <v>331</v>
      </c>
      <c r="B10" s="27" t="s">
        <v>262</v>
      </c>
      <c r="C10" s="37" t="s">
        <v>332</v>
      </c>
      <c r="D10" s="38">
        <v>43465</v>
      </c>
      <c r="E10" s="36">
        <v>915685</v>
      </c>
      <c r="F10" s="36">
        <v>799477</v>
      </c>
      <c r="G10" s="36">
        <v>8771</v>
      </c>
      <c r="H10" s="36">
        <v>0</v>
      </c>
      <c r="I10" s="36">
        <v>133328</v>
      </c>
      <c r="J10" s="36">
        <v>9584</v>
      </c>
      <c r="K10" s="36">
        <v>205</v>
      </c>
      <c r="L10" s="36">
        <v>0</v>
      </c>
      <c r="M10" s="35">
        <v>5.2554037984079196</v>
      </c>
      <c r="N10" s="35">
        <v>1.10473414176486</v>
      </c>
      <c r="O10" s="35">
        <v>4.1506696566430596</v>
      </c>
      <c r="P10" s="35">
        <v>1.8301136868429999</v>
      </c>
      <c r="Q10" s="35">
        <v>13.211459745749201</v>
      </c>
      <c r="R10" s="35">
        <v>1.25757816602849E-4</v>
      </c>
      <c r="S10" s="35">
        <v>38.1449681048637</v>
      </c>
      <c r="T10" s="35">
        <v>1.08518672486662</v>
      </c>
      <c r="U10" s="35">
        <v>91.517111853088494</v>
      </c>
      <c r="V10" s="35">
        <v>1.04664813773295</v>
      </c>
      <c r="W10" s="35">
        <v>1.1857746632221799</v>
      </c>
      <c r="X10" s="35">
        <v>14.6129851796483</v>
      </c>
      <c r="Y10" s="35">
        <v>15.2273921286462</v>
      </c>
      <c r="Z10" s="35">
        <v>16.3177550880559</v>
      </c>
      <c r="AA10" s="29">
        <v>12.9431919413417</v>
      </c>
    </row>
    <row r="11" spans="1:27" x14ac:dyDescent="0.25">
      <c r="A11" s="27" t="s">
        <v>333</v>
      </c>
      <c r="B11" s="27" t="s">
        <v>334</v>
      </c>
      <c r="C11" s="37" t="s">
        <v>332</v>
      </c>
      <c r="D11" s="38">
        <v>43465</v>
      </c>
      <c r="E11" s="36">
        <v>1639101</v>
      </c>
      <c r="F11" s="36">
        <v>1316315</v>
      </c>
      <c r="G11" s="36">
        <v>11410</v>
      </c>
      <c r="H11" s="36">
        <v>43</v>
      </c>
      <c r="I11" s="36">
        <v>162713</v>
      </c>
      <c r="J11" s="36">
        <v>6027</v>
      </c>
      <c r="K11" s="36">
        <v>2656</v>
      </c>
      <c r="L11" s="36">
        <v>0</v>
      </c>
      <c r="M11" s="35">
        <v>4.1139050399014696</v>
      </c>
      <c r="N11" s="35">
        <v>0.448987781838254</v>
      </c>
      <c r="O11" s="35">
        <v>3.6649172580632201</v>
      </c>
      <c r="P11" s="35">
        <v>0.77537207468710301</v>
      </c>
      <c r="Q11" s="35">
        <v>7.9449274841768496</v>
      </c>
      <c r="R11" s="35">
        <v>3.5211413139723001E-2</v>
      </c>
      <c r="S11" s="35">
        <v>73.576394575039799</v>
      </c>
      <c r="T11" s="35">
        <v>0.85936470278107302</v>
      </c>
      <c r="U11" s="35">
        <v>189.31475029036</v>
      </c>
      <c r="V11" s="35">
        <v>0.37032495251970399</v>
      </c>
      <c r="W11" s="35">
        <v>0.45393436140767102</v>
      </c>
      <c r="X11" s="35">
        <v>8.8334470888845598</v>
      </c>
      <c r="Y11" s="35">
        <v>10.9634023176213</v>
      </c>
      <c r="Z11" s="35">
        <v>11.867239458737499</v>
      </c>
      <c r="AA11" s="29">
        <v>10.9634023176213</v>
      </c>
    </row>
    <row r="12" spans="1:27" x14ac:dyDescent="0.25">
      <c r="A12" s="27" t="s">
        <v>335</v>
      </c>
      <c r="B12" s="27" t="s">
        <v>336</v>
      </c>
      <c r="C12" s="37" t="s">
        <v>332</v>
      </c>
      <c r="D12" s="38">
        <v>43465</v>
      </c>
      <c r="E12" s="36">
        <v>417193</v>
      </c>
      <c r="F12" s="36">
        <v>327015</v>
      </c>
      <c r="G12" s="36">
        <v>3705</v>
      </c>
      <c r="H12" s="36">
        <v>0</v>
      </c>
      <c r="I12" s="36">
        <v>57693</v>
      </c>
      <c r="J12" s="36">
        <v>2816</v>
      </c>
      <c r="K12" s="36">
        <v>3049</v>
      </c>
      <c r="L12" s="36">
        <v>0</v>
      </c>
      <c r="M12" s="35">
        <v>3.9666770991212101</v>
      </c>
      <c r="N12" s="35">
        <v>0.67869563841347003</v>
      </c>
      <c r="O12" s="35">
        <v>3.2879814607077398</v>
      </c>
      <c r="P12" s="35">
        <v>0.58730624276632504</v>
      </c>
      <c r="Q12" s="35">
        <v>4.2684368653851497</v>
      </c>
      <c r="R12" s="35">
        <v>5.7788834096512899E-2</v>
      </c>
      <c r="S12" s="35">
        <v>83.688551633124405</v>
      </c>
      <c r="T12" s="35">
        <v>1.12028301886792</v>
      </c>
      <c r="U12" s="35">
        <v>131.569602272727</v>
      </c>
      <c r="V12" s="35">
        <v>0.67498735597193604</v>
      </c>
      <c r="W12" s="35">
        <v>0.85147556845670103</v>
      </c>
      <c r="X12" s="35">
        <v>13.636015783809601</v>
      </c>
      <c r="Y12" s="35">
        <v>18.529326699661699</v>
      </c>
      <c r="Z12" s="35">
        <v>19.806124339097199</v>
      </c>
      <c r="AA12" s="29">
        <v>18.529326699661699</v>
      </c>
    </row>
    <row r="13" spans="1:27" x14ac:dyDescent="0.25">
      <c r="A13" s="27" t="s">
        <v>337</v>
      </c>
      <c r="B13" s="27" t="s">
        <v>338</v>
      </c>
      <c r="C13" s="37" t="s">
        <v>332</v>
      </c>
      <c r="D13" s="38">
        <v>43465</v>
      </c>
      <c r="E13" s="36">
        <v>387465</v>
      </c>
      <c r="F13" s="36">
        <v>318864</v>
      </c>
      <c r="G13" s="36">
        <v>2806</v>
      </c>
      <c r="H13" s="36">
        <v>0</v>
      </c>
      <c r="I13" s="36">
        <v>32727</v>
      </c>
      <c r="J13" s="36">
        <v>68</v>
      </c>
      <c r="K13" s="36">
        <v>449</v>
      </c>
      <c r="L13" s="36">
        <v>0</v>
      </c>
      <c r="M13" s="35">
        <v>4.0386044803854402</v>
      </c>
      <c r="N13" s="35">
        <v>0.88014767450711695</v>
      </c>
      <c r="O13" s="35">
        <v>3.1584568058783198</v>
      </c>
      <c r="P13" s="35">
        <v>0.28805911047559901</v>
      </c>
      <c r="Q13" s="35">
        <v>3.37538250171735</v>
      </c>
      <c r="R13" s="35">
        <v>-6.3423968298163705E-4</v>
      </c>
      <c r="S13" s="35">
        <v>89.629044988160999</v>
      </c>
      <c r="T13" s="35">
        <v>0.87232256660552698</v>
      </c>
      <c r="U13" s="35">
        <v>500</v>
      </c>
      <c r="V13" s="35">
        <v>1.7549972255558599E-2</v>
      </c>
      <c r="W13" s="35">
        <v>2.1139677309043401E-2</v>
      </c>
      <c r="X13" s="35">
        <v>8.6806427316093409</v>
      </c>
      <c r="Y13" s="35">
        <v>13.270589364177599</v>
      </c>
      <c r="Z13" s="35">
        <v>14.410855719523299</v>
      </c>
      <c r="AA13" s="29">
        <v>13.270589364177599</v>
      </c>
    </row>
    <row r="14" spans="1:27" x14ac:dyDescent="0.25">
      <c r="A14" s="27" t="s">
        <v>339</v>
      </c>
      <c r="B14" s="27" t="s">
        <v>160</v>
      </c>
      <c r="C14" s="37" t="s">
        <v>332</v>
      </c>
      <c r="D14" s="38">
        <v>43465</v>
      </c>
      <c r="E14" s="36">
        <v>484987</v>
      </c>
      <c r="F14" s="36">
        <v>348435</v>
      </c>
      <c r="G14" s="36">
        <v>2501</v>
      </c>
      <c r="H14" s="36">
        <v>94</v>
      </c>
      <c r="I14" s="36">
        <v>50642</v>
      </c>
      <c r="J14" s="36">
        <v>943</v>
      </c>
      <c r="K14" s="36">
        <v>507</v>
      </c>
      <c r="L14" s="36">
        <v>223</v>
      </c>
      <c r="M14" s="35">
        <v>4.1047251214195697</v>
      </c>
      <c r="N14" s="35">
        <v>0.71145527389317298</v>
      </c>
      <c r="O14" s="35">
        <v>3.3932698475263998</v>
      </c>
      <c r="P14" s="35">
        <v>0.677505916293479</v>
      </c>
      <c r="Q14" s="35">
        <v>6.5940708878041603</v>
      </c>
      <c r="R14" s="35">
        <v>3.1810152425079903E-2</v>
      </c>
      <c r="S14" s="35">
        <v>79.343032392152907</v>
      </c>
      <c r="T14" s="35">
        <v>0.71266555725260505</v>
      </c>
      <c r="U14" s="35">
        <v>265.21739130434798</v>
      </c>
      <c r="V14" s="35">
        <v>0.21382016425182501</v>
      </c>
      <c r="W14" s="35">
        <v>0.26870996420999799</v>
      </c>
      <c r="X14" s="35">
        <v>10.624066270336</v>
      </c>
      <c r="Y14" s="35">
        <v>15.8776157553547</v>
      </c>
      <c r="Z14" s="35">
        <v>16.676162172982501</v>
      </c>
      <c r="AA14" s="29">
        <v>15.8776157553547</v>
      </c>
    </row>
    <row r="15" spans="1:27" x14ac:dyDescent="0.25">
      <c r="A15" s="27" t="s">
        <v>340</v>
      </c>
      <c r="B15" s="27" t="s">
        <v>341</v>
      </c>
      <c r="C15" s="37" t="s">
        <v>332</v>
      </c>
      <c r="D15" s="38">
        <v>43465</v>
      </c>
      <c r="E15" s="36">
        <v>1765651</v>
      </c>
      <c r="F15" s="36">
        <v>1471781</v>
      </c>
      <c r="G15" s="36">
        <v>15148</v>
      </c>
      <c r="H15" s="36">
        <v>119</v>
      </c>
      <c r="I15" s="36">
        <v>164125</v>
      </c>
      <c r="J15" s="36">
        <v>2087</v>
      </c>
      <c r="K15" s="36">
        <v>3672</v>
      </c>
      <c r="L15" s="36">
        <v>138</v>
      </c>
      <c r="M15" s="35">
        <v>4.0962427711631104</v>
      </c>
      <c r="N15" s="35">
        <v>0.58493848477505195</v>
      </c>
      <c r="O15" s="35">
        <v>3.5113042863880599</v>
      </c>
      <c r="P15" s="35">
        <v>0.74413842511894601</v>
      </c>
      <c r="Q15" s="35">
        <v>8.1662385461794997</v>
      </c>
      <c r="R15" s="35">
        <v>2.4845253046466498E-2</v>
      </c>
      <c r="S15" s="35">
        <v>74.2381604490527</v>
      </c>
      <c r="T15" s="35">
        <v>1.01874400189922</v>
      </c>
      <c r="U15" s="35">
        <v>500</v>
      </c>
      <c r="V15" s="35">
        <v>0.124939753099565</v>
      </c>
      <c r="W15" s="35">
        <v>0.14035639899416899</v>
      </c>
      <c r="X15" s="35">
        <v>9.2826910174069397</v>
      </c>
      <c r="Y15" s="35">
        <v>12.226894425273899</v>
      </c>
      <c r="Z15" s="35">
        <v>13.371483803364001</v>
      </c>
      <c r="AA15" s="29">
        <v>12.226894425273899</v>
      </c>
    </row>
    <row r="16" spans="1:27" x14ac:dyDescent="0.25">
      <c r="A16" s="27" t="s">
        <v>342</v>
      </c>
      <c r="B16" s="27" t="s">
        <v>343</v>
      </c>
      <c r="C16" s="37" t="s">
        <v>332</v>
      </c>
      <c r="D16" s="38">
        <v>43465</v>
      </c>
      <c r="E16" s="36">
        <v>975332</v>
      </c>
      <c r="F16" s="36">
        <v>829133</v>
      </c>
      <c r="G16" s="36">
        <v>6438</v>
      </c>
      <c r="H16" s="36">
        <v>180</v>
      </c>
      <c r="I16" s="36">
        <v>104033</v>
      </c>
      <c r="J16" s="36">
        <v>2061</v>
      </c>
      <c r="K16" s="36">
        <v>3398</v>
      </c>
      <c r="L16" s="36">
        <v>0</v>
      </c>
      <c r="M16" s="35">
        <v>4.3681967579042302</v>
      </c>
      <c r="N16" s="35">
        <v>0.63662060373043705</v>
      </c>
      <c r="O16" s="35">
        <v>3.7315761541737902</v>
      </c>
      <c r="P16" s="35">
        <v>0.85871203848223199</v>
      </c>
      <c r="Q16" s="35">
        <v>8.0619671199772807</v>
      </c>
      <c r="R16" s="35">
        <v>9.8316449038850905E-3</v>
      </c>
      <c r="S16" s="35">
        <v>70.348495376556698</v>
      </c>
      <c r="T16" s="35">
        <v>0.77049107735907496</v>
      </c>
      <c r="U16" s="35">
        <v>312.37263464337701</v>
      </c>
      <c r="V16" s="35">
        <v>0.22976791492537901</v>
      </c>
      <c r="W16" s="35">
        <v>0.24665767481159601</v>
      </c>
      <c r="X16" s="35">
        <v>11.0104933145827</v>
      </c>
      <c r="Y16" s="35">
        <v>16.552902098452499</v>
      </c>
      <c r="Z16" s="35">
        <v>17.603387749319101</v>
      </c>
      <c r="AA16" s="29">
        <v>16.552902098452499</v>
      </c>
    </row>
    <row r="17" spans="1:27" x14ac:dyDescent="0.25">
      <c r="A17" s="27" t="s">
        <v>344</v>
      </c>
      <c r="B17" s="27" t="s">
        <v>345</v>
      </c>
      <c r="C17" s="37" t="s">
        <v>332</v>
      </c>
      <c r="D17" s="38">
        <v>43465</v>
      </c>
      <c r="E17" s="36">
        <v>895849</v>
      </c>
      <c r="F17" s="36">
        <v>732183</v>
      </c>
      <c r="G17" s="36">
        <v>5039</v>
      </c>
      <c r="H17" s="36">
        <v>257</v>
      </c>
      <c r="I17" s="36">
        <v>87714</v>
      </c>
      <c r="J17" s="36">
        <v>1138</v>
      </c>
      <c r="K17" s="36">
        <v>2379</v>
      </c>
      <c r="L17" s="36">
        <v>0</v>
      </c>
      <c r="M17" s="35">
        <v>4.28968164983206</v>
      </c>
      <c r="N17" s="35">
        <v>0.61592711878189599</v>
      </c>
      <c r="O17" s="35">
        <v>3.6737545310501698</v>
      </c>
      <c r="P17" s="35">
        <v>0.71639808618057998</v>
      </c>
      <c r="Q17" s="35">
        <v>7.3986884143265499</v>
      </c>
      <c r="R17" s="35">
        <v>3.0326865178721199E-2</v>
      </c>
      <c r="S17" s="35">
        <v>69.070430995644998</v>
      </c>
      <c r="T17" s="35">
        <v>0.68351188651451</v>
      </c>
      <c r="U17" s="35">
        <v>442.79437609841801</v>
      </c>
      <c r="V17" s="35">
        <v>0.155718206974613</v>
      </c>
      <c r="W17" s="35">
        <v>0.15436327185026999</v>
      </c>
      <c r="X17" s="35">
        <v>9.6259214498049701</v>
      </c>
      <c r="Y17" s="35">
        <v>12.962677288279901</v>
      </c>
      <c r="Z17" s="35">
        <v>13.7704053140976</v>
      </c>
      <c r="AA17" s="29">
        <v>12.962677288279901</v>
      </c>
    </row>
    <row r="18" spans="1:27" x14ac:dyDescent="0.25">
      <c r="A18" s="27" t="s">
        <v>346</v>
      </c>
      <c r="B18" s="27" t="s">
        <v>347</v>
      </c>
      <c r="C18" s="37" t="s">
        <v>332</v>
      </c>
      <c r="D18" s="38">
        <v>43465</v>
      </c>
      <c r="E18" s="36">
        <v>922518</v>
      </c>
      <c r="F18" s="36">
        <v>628406</v>
      </c>
      <c r="G18" s="36">
        <v>7134</v>
      </c>
      <c r="H18" s="36">
        <v>230</v>
      </c>
      <c r="I18" s="36">
        <v>96244</v>
      </c>
      <c r="J18" s="36">
        <v>2209</v>
      </c>
      <c r="K18" s="36">
        <v>5501</v>
      </c>
      <c r="L18" s="36">
        <v>0</v>
      </c>
      <c r="M18" s="35">
        <v>3.92554276136307</v>
      </c>
      <c r="N18" s="35">
        <v>0.50327763986187202</v>
      </c>
      <c r="O18" s="35">
        <v>3.4222651215012001</v>
      </c>
      <c r="P18" s="35">
        <v>0.39932601560293401</v>
      </c>
      <c r="Q18" s="35">
        <v>3.8526190501049302</v>
      </c>
      <c r="R18" s="35">
        <v>7.8204062179134504E-2</v>
      </c>
      <c r="S18" s="35">
        <v>82.878440366972498</v>
      </c>
      <c r="T18" s="35">
        <v>1.1225099915032899</v>
      </c>
      <c r="U18" s="35">
        <v>322.95156179266598</v>
      </c>
      <c r="V18" s="35">
        <v>0.26438508516907</v>
      </c>
      <c r="W18" s="35">
        <v>0.34757843723447801</v>
      </c>
      <c r="X18" s="35">
        <v>9.5883571731695696</v>
      </c>
      <c r="Y18" s="35">
        <v>14.9475367145709</v>
      </c>
      <c r="Z18" s="35">
        <v>16.1244136289416</v>
      </c>
      <c r="AA18" s="29">
        <v>14.9475367145709</v>
      </c>
    </row>
    <row r="19" spans="1:27" x14ac:dyDescent="0.25">
      <c r="A19" s="27" t="s">
        <v>348</v>
      </c>
      <c r="B19" s="27" t="s">
        <v>349</v>
      </c>
      <c r="C19" s="37" t="s">
        <v>332</v>
      </c>
      <c r="D19" s="38">
        <v>43465</v>
      </c>
      <c r="E19" s="36">
        <v>531594</v>
      </c>
      <c r="F19" s="36">
        <v>458837</v>
      </c>
      <c r="G19" s="36">
        <v>3170</v>
      </c>
      <c r="H19" s="36">
        <v>0</v>
      </c>
      <c r="I19" s="36">
        <v>34986</v>
      </c>
      <c r="J19" s="36">
        <v>716</v>
      </c>
      <c r="K19" s="36">
        <v>2063</v>
      </c>
      <c r="L19" s="36">
        <v>4</v>
      </c>
      <c r="M19" s="35">
        <v>4.13384258443324</v>
      </c>
      <c r="N19" s="35">
        <v>1.19748046247854</v>
      </c>
      <c r="O19" s="35">
        <v>2.9363621219546898</v>
      </c>
      <c r="P19" s="35">
        <v>0.50226271693713298</v>
      </c>
      <c r="Q19" s="35">
        <v>7.88138756478586</v>
      </c>
      <c r="R19" s="35">
        <v>3.4093213102450802E-2</v>
      </c>
      <c r="S19" s="35">
        <v>76.344901700486801</v>
      </c>
      <c r="T19" s="35">
        <v>0.686136790135214</v>
      </c>
      <c r="U19" s="35">
        <v>442.73743016759801</v>
      </c>
      <c r="V19" s="35">
        <v>0.13468925533395801</v>
      </c>
      <c r="W19" s="35">
        <v>0.15497600685703899</v>
      </c>
      <c r="X19" s="35">
        <v>6.63878921443977</v>
      </c>
      <c r="Y19" s="35">
        <v>10.193280446080699</v>
      </c>
      <c r="Z19" s="35">
        <v>11.129749224188499</v>
      </c>
      <c r="AA19" s="29">
        <v>10.193280446080699</v>
      </c>
    </row>
    <row r="20" spans="1:27" x14ac:dyDescent="0.25">
      <c r="A20" s="27" t="s">
        <v>350</v>
      </c>
      <c r="B20" s="27" t="s">
        <v>349</v>
      </c>
      <c r="C20" s="37" t="s">
        <v>332</v>
      </c>
      <c r="D20" s="38">
        <v>43465</v>
      </c>
      <c r="E20" s="36">
        <v>276441</v>
      </c>
      <c r="F20" s="36">
        <v>192626</v>
      </c>
      <c r="G20" s="36">
        <v>1646</v>
      </c>
      <c r="H20" s="36">
        <v>0</v>
      </c>
      <c r="I20" s="36">
        <v>42058</v>
      </c>
      <c r="J20" s="36">
        <v>511</v>
      </c>
      <c r="K20" s="36">
        <v>2387</v>
      </c>
      <c r="L20" s="36">
        <v>0</v>
      </c>
      <c r="M20" s="35">
        <v>3.4236553875893301</v>
      </c>
      <c r="N20" s="35">
        <v>0.78452231612954404</v>
      </c>
      <c r="O20" s="35">
        <v>2.63913307145978</v>
      </c>
      <c r="P20" s="35">
        <v>0.54711331365593396</v>
      </c>
      <c r="Q20" s="35">
        <v>3.5861522326455901</v>
      </c>
      <c r="R20" s="35">
        <v>0</v>
      </c>
      <c r="S20" s="35">
        <v>76.7431645986604</v>
      </c>
      <c r="T20" s="35">
        <v>0.84726568934277702</v>
      </c>
      <c r="U20" s="35">
        <v>322.11350293542102</v>
      </c>
      <c r="V20" s="35">
        <v>0.18484957007100999</v>
      </c>
      <c r="W20" s="35">
        <v>0.26303327293691298</v>
      </c>
      <c r="X20" s="35">
        <v>16.635785064045798</v>
      </c>
      <c r="Y20" s="35">
        <v>26.1654360522042</v>
      </c>
      <c r="Z20" s="35">
        <v>27.143976132606898</v>
      </c>
      <c r="AA20" s="29">
        <v>26.1654360522042</v>
      </c>
    </row>
    <row r="21" spans="1:27" x14ac:dyDescent="0.25">
      <c r="A21" s="27" t="s">
        <v>351</v>
      </c>
      <c r="B21" s="27" t="s">
        <v>352</v>
      </c>
      <c r="C21" s="37" t="s">
        <v>332</v>
      </c>
      <c r="D21" s="38">
        <v>43465</v>
      </c>
      <c r="E21" s="36">
        <v>204867</v>
      </c>
      <c r="F21" s="36">
        <v>174619</v>
      </c>
      <c r="G21" s="36">
        <v>2120</v>
      </c>
      <c r="H21" s="36">
        <v>0</v>
      </c>
      <c r="I21" s="36">
        <v>26907</v>
      </c>
      <c r="J21" s="36">
        <v>0</v>
      </c>
      <c r="K21" s="36">
        <v>0</v>
      </c>
      <c r="L21" s="36">
        <v>0</v>
      </c>
      <c r="M21" s="35">
        <v>4.5437255976819904</v>
      </c>
      <c r="N21" s="35">
        <v>1.0471321333079799</v>
      </c>
      <c r="O21" s="35">
        <v>3.4965934643740102</v>
      </c>
      <c r="P21" s="35">
        <v>0.78374840516312905</v>
      </c>
      <c r="Q21" s="35">
        <v>5.4718348963474801</v>
      </c>
      <c r="R21" s="35">
        <v>0</v>
      </c>
      <c r="S21" s="35">
        <v>70.468528159015605</v>
      </c>
      <c r="T21" s="35">
        <v>1.19950888032636</v>
      </c>
      <c r="U21" s="35">
        <v>0</v>
      </c>
      <c r="V21" s="35">
        <v>0</v>
      </c>
      <c r="W21" s="35">
        <v>0</v>
      </c>
      <c r="X21" s="35">
        <v>12.7595707450315</v>
      </c>
      <c r="Y21" s="35">
        <v>14.38015733892</v>
      </c>
      <c r="Z21" s="35">
        <v>15.5131685835222</v>
      </c>
      <c r="AA21" s="29">
        <v>14.38015733892</v>
      </c>
    </row>
    <row r="22" spans="1:27" x14ac:dyDescent="0.25">
      <c r="A22" s="27" t="s">
        <v>353</v>
      </c>
      <c r="B22" s="27" t="s">
        <v>354</v>
      </c>
      <c r="C22" s="37" t="s">
        <v>332</v>
      </c>
      <c r="D22" s="38">
        <v>43465</v>
      </c>
      <c r="E22" s="36">
        <v>206680</v>
      </c>
      <c r="F22" s="36">
        <v>130303</v>
      </c>
      <c r="G22" s="36">
        <v>738</v>
      </c>
      <c r="H22" s="36">
        <v>0</v>
      </c>
      <c r="I22" s="36">
        <v>24704</v>
      </c>
      <c r="J22" s="36">
        <v>0</v>
      </c>
      <c r="K22" s="36">
        <v>558</v>
      </c>
      <c r="L22" s="36">
        <v>0</v>
      </c>
      <c r="M22" s="35">
        <v>3.6634524350723798</v>
      </c>
      <c r="N22" s="35">
        <v>0.36180959014376501</v>
      </c>
      <c r="O22" s="35">
        <v>3.3016428449286201</v>
      </c>
      <c r="P22" s="35">
        <v>0.33371463054591699</v>
      </c>
      <c r="Q22" s="35">
        <v>2.8814998639635299</v>
      </c>
      <c r="R22" s="35">
        <v>9.3159890319755804E-3</v>
      </c>
      <c r="S22" s="35">
        <v>88.037596126459704</v>
      </c>
      <c r="T22" s="35">
        <v>0.56318251539594499</v>
      </c>
      <c r="U22" s="35">
        <v>0</v>
      </c>
      <c r="V22" s="35">
        <v>0</v>
      </c>
      <c r="W22" s="35">
        <v>0</v>
      </c>
      <c r="X22" s="35">
        <v>12.4486375173603</v>
      </c>
      <c r="Y22" s="35">
        <v>20.868322602398798</v>
      </c>
      <c r="Z22" s="35">
        <v>21.4607986384291</v>
      </c>
      <c r="AA22" s="29">
        <v>20.868322602398798</v>
      </c>
    </row>
    <row r="23" spans="1:27" x14ac:dyDescent="0.25">
      <c r="A23" s="27" t="s">
        <v>355</v>
      </c>
      <c r="B23" s="27" t="s">
        <v>262</v>
      </c>
      <c r="C23" s="37" t="s">
        <v>332</v>
      </c>
      <c r="D23" s="38">
        <v>43465</v>
      </c>
      <c r="E23" s="36">
        <v>439089</v>
      </c>
      <c r="F23" s="36">
        <v>346413</v>
      </c>
      <c r="G23" s="36">
        <v>2769</v>
      </c>
      <c r="H23" s="36">
        <v>0</v>
      </c>
      <c r="I23" s="36">
        <v>66825</v>
      </c>
      <c r="J23" s="36">
        <v>1628</v>
      </c>
      <c r="K23" s="36">
        <v>601</v>
      </c>
      <c r="L23" s="36">
        <v>0</v>
      </c>
      <c r="M23" s="35">
        <v>3.9229896018705501</v>
      </c>
      <c r="N23" s="35">
        <v>1.1364225806194199</v>
      </c>
      <c r="O23" s="35">
        <v>2.78656702125113</v>
      </c>
      <c r="P23" s="35">
        <v>0.32794972428532698</v>
      </c>
      <c r="Q23" s="35">
        <v>2.1328854072572501</v>
      </c>
      <c r="R23" s="35">
        <v>0</v>
      </c>
      <c r="S23" s="35">
        <v>85.9860024701523</v>
      </c>
      <c r="T23" s="35">
        <v>0.79299620255339598</v>
      </c>
      <c r="U23" s="35">
        <v>170.08599508599499</v>
      </c>
      <c r="V23" s="35">
        <v>0.37076765758194802</v>
      </c>
      <c r="W23" s="35">
        <v>0.46623250912131797</v>
      </c>
      <c r="X23" s="35">
        <v>15.3213892027133</v>
      </c>
      <c r="Y23" s="35">
        <v>25.623039853132401</v>
      </c>
      <c r="Z23" s="35">
        <v>26.682092863153098</v>
      </c>
      <c r="AA23" s="29">
        <v>25.623039853132401</v>
      </c>
    </row>
    <row r="24" spans="1:27" x14ac:dyDescent="0.25">
      <c r="A24" s="27" t="s">
        <v>356</v>
      </c>
      <c r="B24" s="27" t="s">
        <v>282</v>
      </c>
      <c r="C24" s="37" t="s">
        <v>332</v>
      </c>
      <c r="D24" s="38">
        <v>43465</v>
      </c>
      <c r="E24" s="36">
        <v>410746</v>
      </c>
      <c r="F24" s="36">
        <v>277773</v>
      </c>
      <c r="G24" s="36">
        <v>2711</v>
      </c>
      <c r="H24" s="36">
        <v>0</v>
      </c>
      <c r="I24" s="36">
        <v>31622</v>
      </c>
      <c r="J24" s="36">
        <v>2315</v>
      </c>
      <c r="K24" s="36">
        <v>778</v>
      </c>
      <c r="L24" s="36">
        <v>0</v>
      </c>
      <c r="M24" s="35">
        <v>3.4303621984331798</v>
      </c>
      <c r="N24" s="35">
        <v>0.23519378777913399</v>
      </c>
      <c r="O24" s="35">
        <v>3.1951684106540501</v>
      </c>
      <c r="P24" s="35">
        <v>0.62958332007937701</v>
      </c>
      <c r="Q24" s="35">
        <v>8.5224073399357394</v>
      </c>
      <c r="R24" s="35">
        <v>-3.7234684257324399E-4</v>
      </c>
      <c r="S24" s="35">
        <v>78.667533311667199</v>
      </c>
      <c r="T24" s="35">
        <v>0.96654354615592997</v>
      </c>
      <c r="U24" s="35">
        <v>117.105831533477</v>
      </c>
      <c r="V24" s="35">
        <v>0.56360865352310197</v>
      </c>
      <c r="W24" s="35">
        <v>0.82535902226151903</v>
      </c>
      <c r="X24" s="35">
        <v>8.0996322561136207</v>
      </c>
      <c r="Y24" s="35">
        <v>13.41356541405</v>
      </c>
      <c r="Z24" s="35">
        <v>14.508410233628799</v>
      </c>
      <c r="AA24" s="29">
        <v>13.41356541405</v>
      </c>
    </row>
    <row r="25" spans="1:27" x14ac:dyDescent="0.25">
      <c r="A25" s="27" t="s">
        <v>357</v>
      </c>
      <c r="B25" s="27" t="s">
        <v>302</v>
      </c>
      <c r="C25" s="37" t="s">
        <v>332</v>
      </c>
      <c r="D25" s="38">
        <v>43465</v>
      </c>
      <c r="E25" s="36">
        <v>299167</v>
      </c>
      <c r="F25" s="36">
        <v>208724</v>
      </c>
      <c r="G25" s="36">
        <v>2224</v>
      </c>
      <c r="H25" s="36">
        <v>0</v>
      </c>
      <c r="I25" s="36">
        <v>40759</v>
      </c>
      <c r="J25" s="36">
        <v>1734</v>
      </c>
      <c r="K25" s="36">
        <v>2397</v>
      </c>
      <c r="L25" s="36">
        <v>186</v>
      </c>
      <c r="M25" s="35">
        <v>4.1598696142706499</v>
      </c>
      <c r="N25" s="35">
        <v>0.47548721810925998</v>
      </c>
      <c r="O25" s="35">
        <v>3.6843823961613902</v>
      </c>
      <c r="P25" s="35">
        <v>0.66046932408965797</v>
      </c>
      <c r="Q25" s="35">
        <v>4.9286750664386396</v>
      </c>
      <c r="R25" s="35">
        <v>0.16878171250144999</v>
      </c>
      <c r="S25" s="35">
        <v>77.9316028018129</v>
      </c>
      <c r="T25" s="35">
        <v>1.0542882606139901</v>
      </c>
      <c r="U25" s="35">
        <v>128.25836216839701</v>
      </c>
      <c r="V25" s="35">
        <v>0.57960938205082801</v>
      </c>
      <c r="W25" s="35">
        <v>0.82200352693554801</v>
      </c>
      <c r="X25" s="35">
        <v>13.877504931818001</v>
      </c>
      <c r="Y25" s="35">
        <v>22.4610025908685</v>
      </c>
      <c r="Z25" s="35">
        <v>23.688708758425701</v>
      </c>
      <c r="AA25" s="29">
        <v>22.4610025908685</v>
      </c>
    </row>
    <row r="26" spans="1:27" x14ac:dyDescent="0.25">
      <c r="A26" s="27" t="s">
        <v>358</v>
      </c>
      <c r="B26" s="27" t="s">
        <v>359</v>
      </c>
      <c r="C26" s="37" t="s">
        <v>332</v>
      </c>
      <c r="D26" s="38">
        <v>43465</v>
      </c>
      <c r="E26" s="36">
        <v>510428</v>
      </c>
      <c r="F26" s="36">
        <v>393836</v>
      </c>
      <c r="G26" s="36">
        <v>3867</v>
      </c>
      <c r="H26" s="36">
        <v>313</v>
      </c>
      <c r="I26" s="36">
        <v>45185</v>
      </c>
      <c r="J26" s="36">
        <v>1538</v>
      </c>
      <c r="K26" s="36">
        <v>2994</v>
      </c>
      <c r="L26" s="36">
        <v>36</v>
      </c>
      <c r="M26" s="35">
        <v>4.0717665113790602</v>
      </c>
      <c r="N26" s="35">
        <v>0.564675745566111</v>
      </c>
      <c r="O26" s="35">
        <v>3.5070907658129502</v>
      </c>
      <c r="P26" s="35">
        <v>0.73477593540702502</v>
      </c>
      <c r="Q26" s="35">
        <v>8.3632781861627397</v>
      </c>
      <c r="R26" s="35">
        <v>4.7937065554321701E-2</v>
      </c>
      <c r="S26" s="35">
        <v>74.979637548360799</v>
      </c>
      <c r="T26" s="35">
        <v>0.97233362584642302</v>
      </c>
      <c r="U26" s="35">
        <v>251.43042912873901</v>
      </c>
      <c r="V26" s="35">
        <v>0.362636845941053</v>
      </c>
      <c r="W26" s="35">
        <v>0.38672074387168298</v>
      </c>
      <c r="X26" s="35">
        <v>9.0197328939002901</v>
      </c>
      <c r="Y26" s="35">
        <v>14.639368134782501</v>
      </c>
      <c r="Z26" s="35">
        <v>15.8895328839298</v>
      </c>
      <c r="AA26" s="29">
        <v>14.639368134782501</v>
      </c>
    </row>
    <row r="27" spans="1:27" x14ac:dyDescent="0.25">
      <c r="K27" s="31"/>
      <c r="L27" s="31"/>
    </row>
    <row r="28" spans="1:27" x14ac:dyDescent="0.25">
      <c r="K28" s="31"/>
      <c r="L28" s="31"/>
    </row>
    <row r="29" spans="1:27" x14ac:dyDescent="0.25">
      <c r="K29" s="31"/>
      <c r="L29" s="31"/>
    </row>
    <row r="30" spans="1:27" x14ac:dyDescent="0.25">
      <c r="K30" s="31"/>
      <c r="L30" s="31"/>
    </row>
    <row r="31" spans="1:27" x14ac:dyDescent="0.25">
      <c r="K31" s="31"/>
      <c r="L31" s="31"/>
    </row>
    <row r="32" spans="1:27" x14ac:dyDescent="0.25">
      <c r="K32" s="31"/>
      <c r="L32" s="31"/>
    </row>
    <row r="33" spans="11:12" x14ac:dyDescent="0.25">
      <c r="K33" s="31"/>
      <c r="L33" s="31"/>
    </row>
    <row r="34" spans="11:12" x14ac:dyDescent="0.25">
      <c r="K34" s="31"/>
      <c r="L34" s="31"/>
    </row>
    <row r="35" spans="11:12" x14ac:dyDescent="0.25">
      <c r="K35" s="31"/>
      <c r="L35" s="31"/>
    </row>
    <row r="36" spans="11:12" x14ac:dyDescent="0.25">
      <c r="K36" s="31"/>
      <c r="L36" s="31"/>
    </row>
    <row r="37" spans="11:12" x14ac:dyDescent="0.25">
      <c r="K37" s="31"/>
      <c r="L37" s="31"/>
    </row>
    <row r="38" spans="11:12" x14ac:dyDescent="0.25">
      <c r="K38" s="31"/>
      <c r="L38" s="31"/>
    </row>
    <row r="39" spans="11:12" x14ac:dyDescent="0.25">
      <c r="K39" s="31"/>
      <c r="L39" s="31"/>
    </row>
    <row r="40" spans="11:12" x14ac:dyDescent="0.25">
      <c r="K40" s="31"/>
      <c r="L40" s="31"/>
    </row>
    <row r="41" spans="11:12" x14ac:dyDescent="0.25">
      <c r="K41" s="31"/>
      <c r="L41" s="31"/>
    </row>
    <row r="42" spans="11:12" x14ac:dyDescent="0.25">
      <c r="K42" s="31"/>
      <c r="L42" s="31"/>
    </row>
    <row r="43" spans="11:12" x14ac:dyDescent="0.25">
      <c r="K43" s="31"/>
      <c r="L43" s="31"/>
    </row>
    <row r="44" spans="11:12" x14ac:dyDescent="0.25">
      <c r="K44" s="31"/>
      <c r="L44" s="31"/>
    </row>
    <row r="45" spans="11:12" x14ac:dyDescent="0.25">
      <c r="K45" s="31"/>
      <c r="L45" s="31"/>
    </row>
    <row r="46" spans="11:12" x14ac:dyDescent="0.25">
      <c r="K46" s="31"/>
      <c r="L46" s="31"/>
    </row>
    <row r="47" spans="11:12" x14ac:dyDescent="0.25">
      <c r="K47" s="31"/>
      <c r="L47" s="31"/>
    </row>
    <row r="48" spans="11:12" x14ac:dyDescent="0.25">
      <c r="K48" s="31"/>
      <c r="L48" s="31"/>
    </row>
    <row r="49" spans="11:12" x14ac:dyDescent="0.25">
      <c r="K49" s="31"/>
      <c r="L49" s="31"/>
    </row>
    <row r="50" spans="11:12" x14ac:dyDescent="0.25">
      <c r="K50" s="31"/>
      <c r="L50" s="31"/>
    </row>
    <row r="51" spans="11:12" x14ac:dyDescent="0.25">
      <c r="K51" s="31"/>
      <c r="L51" s="31"/>
    </row>
    <row r="52" spans="11:12" x14ac:dyDescent="0.25">
      <c r="K52" s="31"/>
      <c r="L52" s="31"/>
    </row>
    <row r="53" spans="11:12" x14ac:dyDescent="0.25">
      <c r="K53" s="31"/>
      <c r="L53" s="31"/>
    </row>
    <row r="54" spans="11:12" x14ac:dyDescent="0.25">
      <c r="K54" s="31"/>
      <c r="L54" s="31"/>
    </row>
    <row r="55" spans="11:12" x14ac:dyDescent="0.25">
      <c r="K55" s="31"/>
      <c r="L55" s="31"/>
    </row>
    <row r="56" spans="11:12" x14ac:dyDescent="0.25">
      <c r="K56" s="31"/>
      <c r="L56" s="31"/>
    </row>
    <row r="57" spans="11:12" x14ac:dyDescent="0.25">
      <c r="K57" s="31"/>
      <c r="L57" s="31"/>
    </row>
    <row r="58" spans="11:12" x14ac:dyDescent="0.25">
      <c r="K58" s="31"/>
      <c r="L58" s="31"/>
    </row>
    <row r="59" spans="11:12" x14ac:dyDescent="0.25">
      <c r="K59" s="31"/>
      <c r="L59" s="31"/>
    </row>
    <row r="60" spans="11:12" x14ac:dyDescent="0.25">
      <c r="K60" s="31"/>
      <c r="L60" s="31"/>
    </row>
    <row r="61" spans="11:12" x14ac:dyDescent="0.25">
      <c r="K61" s="31"/>
      <c r="L61" s="31"/>
    </row>
    <row r="62" spans="11:12" x14ac:dyDescent="0.25">
      <c r="K62" s="31"/>
      <c r="L62" s="31"/>
    </row>
    <row r="63" spans="11:12" x14ac:dyDescent="0.25">
      <c r="K63" s="31"/>
      <c r="L63" s="31"/>
    </row>
    <row r="64" spans="11:12" x14ac:dyDescent="0.25">
      <c r="K64" s="31"/>
      <c r="L64" s="31"/>
    </row>
    <row r="65" spans="11:12" x14ac:dyDescent="0.25">
      <c r="K65" s="31"/>
      <c r="L65" s="31"/>
    </row>
    <row r="66" spans="11:12" x14ac:dyDescent="0.25">
      <c r="K66" s="31"/>
      <c r="L66" s="31"/>
    </row>
    <row r="67" spans="11:12" x14ac:dyDescent="0.25">
      <c r="K67" s="31"/>
      <c r="L67" s="31"/>
    </row>
    <row r="68" spans="11:12" x14ac:dyDescent="0.25">
      <c r="K68" s="31"/>
      <c r="L68" s="31"/>
    </row>
    <row r="69" spans="11:12" x14ac:dyDescent="0.25">
      <c r="K69" s="31"/>
      <c r="L69" s="31"/>
    </row>
    <row r="70" spans="11:12" x14ac:dyDescent="0.25">
      <c r="K70" s="31"/>
      <c r="L70" s="31"/>
    </row>
    <row r="71" spans="11:12" x14ac:dyDescent="0.25">
      <c r="K71" s="31"/>
      <c r="L71" s="31"/>
    </row>
    <row r="72" spans="11:12" x14ac:dyDescent="0.25">
      <c r="K72" s="31"/>
      <c r="L72" s="31"/>
    </row>
    <row r="73" spans="11:12" x14ac:dyDescent="0.25">
      <c r="K73" s="31"/>
      <c r="L73" s="31"/>
    </row>
    <row r="74" spans="11:12" x14ac:dyDescent="0.25">
      <c r="K74" s="31"/>
      <c r="L74" s="31"/>
    </row>
    <row r="75" spans="11:12" x14ac:dyDescent="0.25">
      <c r="K75" s="31"/>
      <c r="L75" s="31"/>
    </row>
    <row r="76" spans="11:12" x14ac:dyDescent="0.25">
      <c r="K76" s="31"/>
      <c r="L76" s="31"/>
    </row>
    <row r="77" spans="11:12" x14ac:dyDescent="0.25">
      <c r="K77" s="31"/>
      <c r="L77" s="31"/>
    </row>
    <row r="78" spans="11:12" x14ac:dyDescent="0.25">
      <c r="K78" s="31"/>
      <c r="L78" s="31"/>
    </row>
    <row r="79" spans="11:12" x14ac:dyDescent="0.25">
      <c r="K79" s="31"/>
      <c r="L79" s="31"/>
    </row>
    <row r="80" spans="11:12" x14ac:dyDescent="0.25">
      <c r="K80" s="31"/>
      <c r="L80" s="31"/>
    </row>
    <row r="81" spans="11:12" x14ac:dyDescent="0.25">
      <c r="K81" s="31"/>
      <c r="L81" s="31"/>
    </row>
    <row r="82" spans="11:12" x14ac:dyDescent="0.25">
      <c r="K82" s="31"/>
      <c r="L82" s="31"/>
    </row>
    <row r="83" spans="11:12" x14ac:dyDescent="0.25">
      <c r="K83" s="31"/>
      <c r="L83" s="31"/>
    </row>
    <row r="84" spans="11:12" x14ac:dyDescent="0.25">
      <c r="K84" s="31"/>
      <c r="L84" s="31"/>
    </row>
    <row r="85" spans="11:12" x14ac:dyDescent="0.25">
      <c r="K85" s="31"/>
      <c r="L85" s="31"/>
    </row>
    <row r="86" spans="11:12" x14ac:dyDescent="0.25">
      <c r="K86" s="31"/>
      <c r="L86" s="31"/>
    </row>
    <row r="87" spans="11:12" x14ac:dyDescent="0.25">
      <c r="K87" s="31"/>
      <c r="L87" s="31"/>
    </row>
    <row r="88" spans="11:12" x14ac:dyDescent="0.25">
      <c r="K88" s="31"/>
      <c r="L88" s="31"/>
    </row>
    <row r="89" spans="11:12" x14ac:dyDescent="0.25">
      <c r="K89" s="31"/>
      <c r="L89" s="31"/>
    </row>
    <row r="90" spans="11:12" x14ac:dyDescent="0.25">
      <c r="K90" s="31"/>
      <c r="L90" s="31"/>
    </row>
    <row r="91" spans="11:12" x14ac:dyDescent="0.25">
      <c r="K91" s="31"/>
      <c r="L91" s="31"/>
    </row>
    <row r="92" spans="11:12" x14ac:dyDescent="0.25">
      <c r="K92" s="31"/>
      <c r="L92" s="31"/>
    </row>
    <row r="93" spans="11:12" x14ac:dyDescent="0.25">
      <c r="K93" s="31"/>
      <c r="L93" s="31"/>
    </row>
    <row r="94" spans="11:12" x14ac:dyDescent="0.25">
      <c r="K94" s="31"/>
      <c r="L94" s="31"/>
    </row>
    <row r="95" spans="11:12" x14ac:dyDescent="0.25">
      <c r="K95" s="31"/>
      <c r="L95" s="31"/>
    </row>
    <row r="96" spans="11:12" x14ac:dyDescent="0.25">
      <c r="K96" s="31"/>
      <c r="L96" s="31"/>
    </row>
    <row r="97" spans="11:12" x14ac:dyDescent="0.25">
      <c r="K97" s="31"/>
      <c r="L97" s="31"/>
    </row>
    <row r="98" spans="11:12" x14ac:dyDescent="0.25">
      <c r="K98" s="31"/>
      <c r="L98" s="31"/>
    </row>
    <row r="99" spans="11:12" x14ac:dyDescent="0.25">
      <c r="K99" s="31"/>
      <c r="L99" s="31"/>
    </row>
    <row r="100" spans="11:12" x14ac:dyDescent="0.25">
      <c r="K100" s="31"/>
      <c r="L100" s="31"/>
    </row>
    <row r="101" spans="11:12" x14ac:dyDescent="0.25">
      <c r="K101" s="31"/>
      <c r="L101" s="31"/>
    </row>
    <row r="102" spans="11:12" x14ac:dyDescent="0.25">
      <c r="K102" s="31"/>
      <c r="L102" s="31"/>
    </row>
    <row r="103" spans="11:12" x14ac:dyDescent="0.25">
      <c r="K103" s="31"/>
      <c r="L103" s="31"/>
    </row>
    <row r="104" spans="11:12" x14ac:dyDescent="0.25">
      <c r="K104" s="31"/>
      <c r="L104" s="31"/>
    </row>
    <row r="105" spans="11:12" x14ac:dyDescent="0.25">
      <c r="K105" s="31"/>
      <c r="L105" s="31"/>
    </row>
    <row r="106" spans="11:12" x14ac:dyDescent="0.25">
      <c r="K106" s="31"/>
      <c r="L106" s="31"/>
    </row>
    <row r="107" spans="11:12" x14ac:dyDescent="0.25">
      <c r="K107" s="31"/>
      <c r="L107" s="31"/>
    </row>
    <row r="108" spans="11:12" x14ac:dyDescent="0.25">
      <c r="K108" s="31"/>
      <c r="L108" s="31"/>
    </row>
    <row r="109" spans="11:12" x14ac:dyDescent="0.25">
      <c r="K109" s="31"/>
      <c r="L109" s="31"/>
    </row>
    <row r="110" spans="11:12" x14ac:dyDescent="0.25">
      <c r="K110" s="31"/>
      <c r="L110" s="31"/>
    </row>
    <row r="111" spans="11:12" x14ac:dyDescent="0.25">
      <c r="K111" s="31"/>
      <c r="L111" s="31"/>
    </row>
    <row r="112" spans="11:12" x14ac:dyDescent="0.25">
      <c r="K112" s="31"/>
      <c r="L112" s="31"/>
    </row>
    <row r="113" spans="11:12" x14ac:dyDescent="0.25">
      <c r="K113" s="31"/>
      <c r="L113" s="31"/>
    </row>
    <row r="114" spans="11:12" x14ac:dyDescent="0.25">
      <c r="K114" s="31"/>
      <c r="L114" s="31"/>
    </row>
    <row r="115" spans="11:12" x14ac:dyDescent="0.25">
      <c r="K115" s="31"/>
      <c r="L115" s="31"/>
    </row>
    <row r="116" spans="11:12" x14ac:dyDescent="0.25">
      <c r="K116" s="31"/>
      <c r="L116" s="31"/>
    </row>
    <row r="117" spans="11:12" x14ac:dyDescent="0.25">
      <c r="K117" s="31"/>
      <c r="L117" s="31"/>
    </row>
    <row r="118" spans="11:12" x14ac:dyDescent="0.25">
      <c r="K118" s="31"/>
      <c r="L118" s="31"/>
    </row>
    <row r="119" spans="11:12" x14ac:dyDescent="0.25">
      <c r="K119" s="31"/>
      <c r="L119" s="31"/>
    </row>
    <row r="120" spans="11:12" x14ac:dyDescent="0.25">
      <c r="K120" s="31"/>
      <c r="L120" s="31"/>
    </row>
    <row r="121" spans="11:12" x14ac:dyDescent="0.25">
      <c r="K121" s="31"/>
      <c r="L121" s="31"/>
    </row>
    <row r="122" spans="11:12" x14ac:dyDescent="0.25">
      <c r="K122" s="31"/>
      <c r="L122" s="31"/>
    </row>
    <row r="123" spans="11:12" x14ac:dyDescent="0.25">
      <c r="K123" s="31"/>
      <c r="L123" s="31"/>
    </row>
    <row r="124" spans="11:12" x14ac:dyDescent="0.25">
      <c r="K124" s="31"/>
      <c r="L124" s="31"/>
    </row>
    <row r="125" spans="11:12" x14ac:dyDescent="0.25">
      <c r="K125" s="31"/>
      <c r="L125" s="31"/>
    </row>
    <row r="126" spans="11:12" x14ac:dyDescent="0.25">
      <c r="K126" s="31"/>
      <c r="L126" s="31"/>
    </row>
    <row r="127" spans="11:12" x14ac:dyDescent="0.25">
      <c r="K127" s="31"/>
      <c r="L127" s="31"/>
    </row>
    <row r="128" spans="11:12" x14ac:dyDescent="0.25">
      <c r="K128" s="31"/>
      <c r="L128" s="31"/>
    </row>
    <row r="129" spans="11:12" x14ac:dyDescent="0.25">
      <c r="K129" s="31"/>
      <c r="L129" s="31"/>
    </row>
    <row r="130" spans="11:12" x14ac:dyDescent="0.25">
      <c r="K130" s="31"/>
      <c r="L130" s="31"/>
    </row>
    <row r="131" spans="11:12" x14ac:dyDescent="0.25">
      <c r="K131" s="31"/>
      <c r="L131" s="31"/>
    </row>
    <row r="132" spans="11:12" x14ac:dyDescent="0.25">
      <c r="K132" s="31"/>
      <c r="L132" s="31"/>
    </row>
    <row r="133" spans="11:12" x14ac:dyDescent="0.25">
      <c r="K133" s="31"/>
      <c r="L133" s="31"/>
    </row>
    <row r="134" spans="11:12" x14ac:dyDescent="0.25">
      <c r="K134" s="31"/>
      <c r="L134" s="31"/>
    </row>
    <row r="135" spans="11:12" x14ac:dyDescent="0.25">
      <c r="K135" s="31"/>
      <c r="L135" s="31"/>
    </row>
    <row r="136" spans="11:12" x14ac:dyDescent="0.25">
      <c r="K136" s="31"/>
      <c r="L136" s="31"/>
    </row>
    <row r="137" spans="11:12" x14ac:dyDescent="0.25">
      <c r="K137" s="31"/>
      <c r="L137" s="31"/>
    </row>
    <row r="138" spans="11:12" x14ac:dyDescent="0.25">
      <c r="K138" s="31"/>
      <c r="L138" s="31"/>
    </row>
    <row r="139" spans="11:12" x14ac:dyDescent="0.25">
      <c r="K139" s="31"/>
      <c r="L139" s="31"/>
    </row>
    <row r="140" spans="11:12" x14ac:dyDescent="0.25">
      <c r="K140" s="31"/>
      <c r="L140" s="31"/>
    </row>
    <row r="141" spans="11:12" x14ac:dyDescent="0.25">
      <c r="K141" s="31"/>
      <c r="L141" s="31"/>
    </row>
    <row r="142" spans="11:12" x14ac:dyDescent="0.25">
      <c r="K142" s="31"/>
      <c r="L142" s="31"/>
    </row>
    <row r="143" spans="11:12" x14ac:dyDescent="0.25">
      <c r="K143" s="31"/>
      <c r="L143" s="31"/>
    </row>
    <row r="144" spans="11:12" x14ac:dyDescent="0.25">
      <c r="K144" s="31"/>
      <c r="L144" s="31"/>
    </row>
    <row r="145" spans="11:12" x14ac:dyDescent="0.25">
      <c r="K145" s="31"/>
      <c r="L145" s="31"/>
    </row>
    <row r="146" spans="11:12" x14ac:dyDescent="0.25">
      <c r="K146" s="31"/>
      <c r="L146" s="31"/>
    </row>
    <row r="147" spans="11:12" x14ac:dyDescent="0.25">
      <c r="K147" s="31"/>
      <c r="L147" s="31"/>
    </row>
    <row r="148" spans="11:12" x14ac:dyDescent="0.25">
      <c r="K148" s="31"/>
      <c r="L148" s="31"/>
    </row>
    <row r="149" spans="11:12" x14ac:dyDescent="0.25">
      <c r="K149" s="31"/>
      <c r="L149" s="31"/>
    </row>
    <row r="150" spans="11:12" x14ac:dyDescent="0.25">
      <c r="K150" s="31"/>
      <c r="L150" s="31"/>
    </row>
    <row r="151" spans="11:12" x14ac:dyDescent="0.25">
      <c r="K151" s="31"/>
      <c r="L151" s="31"/>
    </row>
    <row r="152" spans="11:12" x14ac:dyDescent="0.25">
      <c r="K152" s="31"/>
      <c r="L152" s="31"/>
    </row>
    <row r="153" spans="11:12" x14ac:dyDescent="0.25">
      <c r="K153" s="31"/>
      <c r="L153" s="31"/>
    </row>
    <row r="154" spans="11:12" x14ac:dyDescent="0.25">
      <c r="K154" s="31"/>
      <c r="L154" s="31"/>
    </row>
    <row r="155" spans="11:12" x14ac:dyDescent="0.25">
      <c r="K155" s="31"/>
      <c r="L155" s="31"/>
    </row>
    <row r="156" spans="11:12" x14ac:dyDescent="0.25">
      <c r="K156" s="31"/>
      <c r="L156" s="31"/>
    </row>
    <row r="157" spans="11:12" x14ac:dyDescent="0.25">
      <c r="K157" s="31"/>
      <c r="L157" s="31"/>
    </row>
    <row r="158" spans="11:12" x14ac:dyDescent="0.25">
      <c r="K158" s="31"/>
      <c r="L158" s="31"/>
    </row>
    <row r="159" spans="11:12" x14ac:dyDescent="0.25">
      <c r="K159" s="31"/>
      <c r="L159" s="31"/>
    </row>
    <row r="160" spans="11:12" x14ac:dyDescent="0.25">
      <c r="K160" s="31"/>
      <c r="L160" s="31"/>
    </row>
    <row r="161" spans="11:12" x14ac:dyDescent="0.25">
      <c r="K161" s="31"/>
      <c r="L161" s="31"/>
    </row>
    <row r="162" spans="11:12" x14ac:dyDescent="0.25">
      <c r="K162" s="31"/>
      <c r="L162" s="31"/>
    </row>
    <row r="163" spans="11:12" x14ac:dyDescent="0.25">
      <c r="K163" s="31"/>
      <c r="L163" s="31"/>
    </row>
    <row r="164" spans="11:12" x14ac:dyDescent="0.25">
      <c r="K164" s="31"/>
      <c r="L164" s="31"/>
    </row>
    <row r="165" spans="11:12" x14ac:dyDescent="0.25">
      <c r="K165" s="31"/>
      <c r="L165" s="31"/>
    </row>
    <row r="166" spans="11:12" x14ac:dyDescent="0.25">
      <c r="K166" s="31"/>
      <c r="L166" s="31"/>
    </row>
    <row r="167" spans="11:12" x14ac:dyDescent="0.25">
      <c r="K167" s="31"/>
      <c r="L167" s="31"/>
    </row>
    <row r="168" spans="11:12" x14ac:dyDescent="0.25">
      <c r="K168" s="31"/>
      <c r="L168" s="31"/>
    </row>
    <row r="169" spans="11:12" x14ac:dyDescent="0.25">
      <c r="K169" s="31"/>
      <c r="L169" s="31"/>
    </row>
    <row r="170" spans="11:12" x14ac:dyDescent="0.25">
      <c r="K170" s="31"/>
      <c r="L170" s="31"/>
    </row>
    <row r="171" spans="11:12" x14ac:dyDescent="0.25">
      <c r="K171" s="31"/>
      <c r="L171" s="31"/>
    </row>
    <row r="172" spans="11:12" x14ac:dyDescent="0.25">
      <c r="K172" s="31"/>
      <c r="L172" s="31"/>
    </row>
    <row r="173" spans="11:12" x14ac:dyDescent="0.25">
      <c r="K173" s="31"/>
      <c r="L173" s="31"/>
    </row>
    <row r="174" spans="11:12" x14ac:dyDescent="0.25">
      <c r="K174" s="31"/>
      <c r="L174" s="31"/>
    </row>
    <row r="175" spans="11:12" x14ac:dyDescent="0.25">
      <c r="K175" s="31"/>
      <c r="L175" s="31"/>
    </row>
    <row r="176" spans="11:12" x14ac:dyDescent="0.25">
      <c r="K176" s="31"/>
      <c r="L176" s="31"/>
    </row>
    <row r="177" spans="11:12" x14ac:dyDescent="0.25">
      <c r="K177" s="31"/>
      <c r="L177" s="31"/>
    </row>
    <row r="178" spans="11:12" x14ac:dyDescent="0.25">
      <c r="K178" s="31"/>
      <c r="L178" s="31"/>
    </row>
    <row r="179" spans="11:12" x14ac:dyDescent="0.25">
      <c r="K179" s="31"/>
      <c r="L179" s="31"/>
    </row>
    <row r="180" spans="11:12" x14ac:dyDescent="0.25">
      <c r="K180" s="31"/>
      <c r="L180" s="31"/>
    </row>
    <row r="181" spans="11:12" x14ac:dyDescent="0.25">
      <c r="K181" s="31"/>
      <c r="L181" s="31"/>
    </row>
    <row r="182" spans="11:12" x14ac:dyDescent="0.25">
      <c r="K182" s="31"/>
      <c r="L182" s="31"/>
    </row>
    <row r="183" spans="11:12" x14ac:dyDescent="0.25">
      <c r="K183" s="31"/>
      <c r="L183" s="31"/>
    </row>
    <row r="184" spans="11:12" x14ac:dyDescent="0.25">
      <c r="K184" s="31"/>
      <c r="L184" s="31"/>
    </row>
    <row r="185" spans="11:12" x14ac:dyDescent="0.25">
      <c r="K185" s="31"/>
      <c r="L185" s="31"/>
    </row>
    <row r="186" spans="11:12" x14ac:dyDescent="0.25">
      <c r="K186" s="31"/>
      <c r="L186" s="31"/>
    </row>
    <row r="187" spans="11:12" x14ac:dyDescent="0.25">
      <c r="K187" s="31"/>
      <c r="L187" s="31"/>
    </row>
    <row r="188" spans="11:12" x14ac:dyDescent="0.25">
      <c r="K188" s="31"/>
      <c r="L188" s="31"/>
    </row>
    <row r="189" spans="11:12" x14ac:dyDescent="0.25">
      <c r="K189" s="31"/>
      <c r="L189" s="31"/>
    </row>
    <row r="190" spans="11:12" x14ac:dyDescent="0.25">
      <c r="K190" s="31"/>
      <c r="L190" s="31"/>
    </row>
    <row r="191" spans="11:12" x14ac:dyDescent="0.25">
      <c r="K191" s="31"/>
      <c r="L191" s="31"/>
    </row>
    <row r="192" spans="11:12" x14ac:dyDescent="0.25">
      <c r="K192" s="31"/>
      <c r="L192" s="31"/>
    </row>
    <row r="193" spans="11:12" x14ac:dyDescent="0.25">
      <c r="K193" s="31"/>
      <c r="L193" s="31"/>
    </row>
    <row r="194" spans="11:12" x14ac:dyDescent="0.25">
      <c r="K194" s="31"/>
      <c r="L194" s="31"/>
    </row>
    <row r="195" spans="11:12" x14ac:dyDescent="0.25">
      <c r="K195" s="31"/>
      <c r="L195" s="31"/>
    </row>
    <row r="196" spans="11:12" x14ac:dyDescent="0.25">
      <c r="K196" s="31"/>
      <c r="L196" s="31"/>
    </row>
    <row r="197" spans="11:12" x14ac:dyDescent="0.25">
      <c r="K197" s="31"/>
      <c r="L197" s="31"/>
    </row>
    <row r="198" spans="11:12" x14ac:dyDescent="0.25">
      <c r="K198" s="31"/>
      <c r="L198" s="31"/>
    </row>
    <row r="199" spans="11:12" x14ac:dyDescent="0.25">
      <c r="K199" s="31"/>
      <c r="L199" s="31"/>
    </row>
    <row r="200" spans="11:12" x14ac:dyDescent="0.25">
      <c r="K200" s="31"/>
      <c r="L200" s="31"/>
    </row>
    <row r="201" spans="11:12" x14ac:dyDescent="0.25">
      <c r="K201" s="31"/>
      <c r="L201" s="31"/>
    </row>
    <row r="202" spans="11:12" x14ac:dyDescent="0.25">
      <c r="K202" s="31"/>
      <c r="L202" s="31"/>
    </row>
    <row r="203" spans="11:12" x14ac:dyDescent="0.25">
      <c r="K203" s="31"/>
      <c r="L203" s="31"/>
    </row>
    <row r="204" spans="11:12" x14ac:dyDescent="0.25">
      <c r="K204" s="31"/>
      <c r="L204" s="31"/>
    </row>
    <row r="205" spans="11:12" x14ac:dyDescent="0.25">
      <c r="K205" s="31"/>
      <c r="L205" s="31"/>
    </row>
    <row r="206" spans="11:12" x14ac:dyDescent="0.25">
      <c r="K206" s="31"/>
      <c r="L206" s="31"/>
    </row>
    <row r="207" spans="11:12" x14ac:dyDescent="0.25">
      <c r="K207" s="31"/>
      <c r="L207" s="31"/>
    </row>
    <row r="208" spans="11:12" x14ac:dyDescent="0.25">
      <c r="K208" s="31"/>
      <c r="L208" s="31"/>
    </row>
    <row r="209" spans="11:12" x14ac:dyDescent="0.25">
      <c r="K209" s="31"/>
      <c r="L209" s="31"/>
    </row>
    <row r="210" spans="11:12" x14ac:dyDescent="0.25">
      <c r="K210" s="31"/>
      <c r="L210" s="31"/>
    </row>
    <row r="211" spans="11:12" x14ac:dyDescent="0.25">
      <c r="K211" s="31"/>
      <c r="L211" s="31"/>
    </row>
    <row r="212" spans="11:12" x14ac:dyDescent="0.25">
      <c r="K212" s="31"/>
      <c r="L212" s="31"/>
    </row>
    <row r="213" spans="11:12" x14ac:dyDescent="0.25">
      <c r="K213" s="31"/>
      <c r="L213" s="31"/>
    </row>
    <row r="214" spans="11:12" x14ac:dyDescent="0.25">
      <c r="K214" s="31"/>
      <c r="L214" s="31"/>
    </row>
    <row r="215" spans="11:12" x14ac:dyDescent="0.25">
      <c r="K215" s="31"/>
      <c r="L215" s="31"/>
    </row>
    <row r="216" spans="11:12" x14ac:dyDescent="0.25">
      <c r="K216" s="31"/>
      <c r="L216" s="31"/>
    </row>
    <row r="217" spans="11:12" x14ac:dyDescent="0.25">
      <c r="K217" s="31"/>
      <c r="L217" s="31"/>
    </row>
    <row r="218" spans="11:12" x14ac:dyDescent="0.25">
      <c r="K218" s="31"/>
      <c r="L218" s="31"/>
    </row>
    <row r="219" spans="11:12" x14ac:dyDescent="0.25">
      <c r="K219" s="31"/>
      <c r="L219" s="31"/>
    </row>
    <row r="220" spans="11:12" x14ac:dyDescent="0.25">
      <c r="K220" s="31"/>
      <c r="L220" s="31"/>
    </row>
    <row r="221" spans="11:12" x14ac:dyDescent="0.25">
      <c r="K221" s="31"/>
      <c r="L221" s="31"/>
    </row>
    <row r="222" spans="11:12" x14ac:dyDescent="0.25">
      <c r="K222" s="31"/>
      <c r="L222" s="31"/>
    </row>
    <row r="223" spans="11:12" x14ac:dyDescent="0.25">
      <c r="K223" s="31"/>
      <c r="L223" s="31"/>
    </row>
    <row r="224" spans="11:12" x14ac:dyDescent="0.25">
      <c r="K224" s="31"/>
      <c r="L224" s="31"/>
    </row>
    <row r="225" spans="11:12" x14ac:dyDescent="0.25">
      <c r="K225" s="31"/>
      <c r="L225" s="31"/>
    </row>
    <row r="226" spans="11:12" x14ac:dyDescent="0.25">
      <c r="K226" s="31"/>
      <c r="L226" s="31"/>
    </row>
    <row r="227" spans="11:12" x14ac:dyDescent="0.25">
      <c r="K227" s="31"/>
      <c r="L227" s="31"/>
    </row>
    <row r="228" spans="11:12" x14ac:dyDescent="0.25">
      <c r="K228" s="31"/>
      <c r="L228" s="31"/>
    </row>
    <row r="229" spans="11:12" x14ac:dyDescent="0.25">
      <c r="K229" s="31"/>
      <c r="L229" s="31"/>
    </row>
  </sheetData>
  <pageMargins left="0.7" right="0.7" top="0.75" bottom="0.75" header="0.3" footer="0.3"/>
  <pageSetup paperSize="5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AA196"/>
  <sheetViews>
    <sheetView workbookViewId="0">
      <pane xSplit="2" ySplit="8" topLeftCell="T29" activePane="bottomRight" state="frozen"/>
      <selection activeCell="S1" sqref="S1:S1048576"/>
      <selection pane="topRight" activeCell="S1" sqref="S1:S1048576"/>
      <selection pane="bottomLeft" activeCell="S1" sqref="S1:S1048576"/>
      <selection pane="bottomRight" activeCell="U35" sqref="U35"/>
    </sheetView>
  </sheetViews>
  <sheetFormatPr defaultRowHeight="15" x14ac:dyDescent="0.25"/>
  <cols>
    <col min="1" max="1" width="56.28515625" style="27" customWidth="1"/>
    <col min="2" max="2" width="16.42578125" style="27" customWidth="1"/>
    <col min="3" max="3" width="9.140625" style="27"/>
    <col min="4" max="4" width="13" style="27" customWidth="1"/>
    <col min="5" max="5" width="14.5703125" style="31" customWidth="1"/>
    <col min="6" max="7" width="14.140625" style="31" customWidth="1"/>
    <col min="8" max="8" width="13.42578125" style="31" customWidth="1"/>
    <col min="9" max="9" width="13.5703125" style="31" customWidth="1"/>
    <col min="10" max="10" width="14.7109375" style="31" customWidth="1"/>
    <col min="11" max="11" width="14.85546875" style="27" customWidth="1"/>
    <col min="12" max="12" width="10.5703125" style="27" customWidth="1"/>
    <col min="13" max="17" width="9.28515625" style="27" bestFit="1" customWidth="1"/>
    <col min="18" max="18" width="12.42578125" style="27" customWidth="1"/>
    <col min="19" max="19" width="11.5703125" style="27" customWidth="1"/>
    <col min="20" max="20" width="11.28515625" style="27" customWidth="1"/>
    <col min="21" max="21" width="11.7109375" style="27" customWidth="1"/>
    <col min="22" max="22" width="12.140625" style="27" customWidth="1"/>
    <col min="23" max="23" width="12.28515625" style="27" customWidth="1"/>
    <col min="24" max="24" width="11.7109375" style="27" customWidth="1"/>
    <col min="25" max="25" width="10.85546875" style="27" customWidth="1"/>
    <col min="26" max="26" width="12.28515625" style="27" customWidth="1"/>
    <col min="27" max="16384" width="9.140625" style="27"/>
  </cols>
  <sheetData>
    <row r="1" spans="1:27" ht="18.75" x14ac:dyDescent="0.3">
      <c r="A1" s="1" t="s">
        <v>96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4" t="s">
        <v>58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7" t="str">
        <f>CT!A3</f>
        <v>As of and for the 12-Month Period Ending December 31, 2018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75" x14ac:dyDescent="0.25">
      <c r="A4" s="18" t="s">
        <v>59</v>
      </c>
      <c r="B4" s="18" t="s">
        <v>60</v>
      </c>
      <c r="C4" s="18" t="s">
        <v>61</v>
      </c>
      <c r="D4" s="18" t="s">
        <v>62</v>
      </c>
      <c r="E4" s="18" t="s">
        <v>63</v>
      </c>
      <c r="F4" s="18" t="s">
        <v>64</v>
      </c>
      <c r="G4" s="18" t="s">
        <v>65</v>
      </c>
      <c r="H4" s="18" t="s">
        <v>66</v>
      </c>
      <c r="I4" s="18" t="s">
        <v>67</v>
      </c>
      <c r="J4" s="18" t="s">
        <v>68</v>
      </c>
      <c r="K4" s="18" t="s">
        <v>69</v>
      </c>
      <c r="L4" s="18" t="s">
        <v>70</v>
      </c>
      <c r="M4" s="18" t="s">
        <v>71</v>
      </c>
      <c r="N4" s="18" t="s">
        <v>72</v>
      </c>
      <c r="O4" s="18" t="s">
        <v>73</v>
      </c>
      <c r="P4" s="18" t="s">
        <v>74</v>
      </c>
      <c r="Q4" s="18" t="s">
        <v>75</v>
      </c>
      <c r="R4" s="18" t="s">
        <v>76</v>
      </c>
      <c r="S4" s="18" t="s">
        <v>77</v>
      </c>
      <c r="T4" s="18" t="s">
        <v>78</v>
      </c>
      <c r="U4" s="18" t="s">
        <v>79</v>
      </c>
      <c r="V4" s="18" t="s">
        <v>80</v>
      </c>
      <c r="W4" s="18" t="s">
        <v>81</v>
      </c>
      <c r="X4" s="18" t="s">
        <v>101</v>
      </c>
      <c r="Y4" s="18" t="s">
        <v>83</v>
      </c>
      <c r="Z4" s="18" t="s">
        <v>84</v>
      </c>
      <c r="AA4" s="18" t="s">
        <v>85</v>
      </c>
    </row>
    <row r="5" spans="1:27" x14ac:dyDescent="0.25">
      <c r="A5" s="9"/>
      <c r="B5" s="9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x14ac:dyDescent="0.25">
      <c r="A6" s="12" t="s">
        <v>86</v>
      </c>
      <c r="B6" s="13"/>
      <c r="C6" s="13"/>
      <c r="D6" s="13"/>
      <c r="E6" s="13"/>
      <c r="F6" s="13"/>
      <c r="G6" s="13"/>
      <c r="H6" s="13"/>
      <c r="I6" s="13"/>
      <c r="J6" s="13"/>
      <c r="K6" s="30"/>
      <c r="L6" s="13"/>
      <c r="M6" s="24">
        <f>CT!M6</f>
        <v>4.5</v>
      </c>
      <c r="N6" s="24">
        <f>CT!N6</f>
        <v>0.67</v>
      </c>
      <c r="O6" s="24">
        <f>CT!O6</f>
        <v>3.83</v>
      </c>
      <c r="P6" s="24">
        <f>CT!P6</f>
        <v>1.23</v>
      </c>
      <c r="Q6" s="24">
        <f>CT!Q6</f>
        <v>10.8</v>
      </c>
      <c r="R6" s="24">
        <f>CT!R6</f>
        <v>0.15</v>
      </c>
      <c r="S6" s="24">
        <f>CT!S6</f>
        <v>66.19</v>
      </c>
      <c r="T6" s="24">
        <f>CT!T6</f>
        <v>1.24</v>
      </c>
      <c r="U6" s="24">
        <f>CT!U6</f>
        <v>155.33000000000001</v>
      </c>
      <c r="V6" s="24">
        <f>CT!V6</f>
        <v>0.73</v>
      </c>
      <c r="W6" s="24">
        <f>CT!W6</f>
        <v>0.8</v>
      </c>
      <c r="X6" s="24">
        <f>CT!X6</f>
        <v>11.43</v>
      </c>
      <c r="Y6" s="24">
        <f>CT!Y6</f>
        <v>15.69</v>
      </c>
      <c r="Z6" s="24">
        <f>CT!Z6</f>
        <v>16.77</v>
      </c>
      <c r="AA6" s="24">
        <f>CT!AA6</f>
        <v>15.67</v>
      </c>
    </row>
    <row r="7" spans="1:27" s="28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28" customFormat="1" x14ac:dyDescent="0.25">
      <c r="A8" s="20" t="s">
        <v>97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>AVERAGE(M10:M35)</f>
        <v>4.459196273500134</v>
      </c>
      <c r="N8" s="22">
        <f t="shared" ref="N8:Z8" si="0">AVERAGE(N10:N35)</f>
        <v>0.80520957574781149</v>
      </c>
      <c r="O8" s="22">
        <f t="shared" si="0"/>
        <v>3.6539866977523228</v>
      </c>
      <c r="P8" s="22">
        <f t="shared" si="0"/>
        <v>0.86851583459510817</v>
      </c>
      <c r="Q8" s="22">
        <f t="shared" si="0"/>
        <v>7.5699581395581852</v>
      </c>
      <c r="R8" s="22">
        <f t="shared" si="0"/>
        <v>7.228366716824576E-2</v>
      </c>
      <c r="S8" s="22">
        <f t="shared" si="0"/>
        <v>71.749184349861849</v>
      </c>
      <c r="T8" s="22">
        <f t="shared" si="0"/>
        <v>0.87981404194271617</v>
      </c>
      <c r="U8" s="22">
        <f t="shared" si="0"/>
        <v>184.50118429045537</v>
      </c>
      <c r="V8" s="22">
        <f t="shared" si="0"/>
        <v>0.64870100230268757</v>
      </c>
      <c r="W8" s="22">
        <f t="shared" si="0"/>
        <v>0.77980435859488328</v>
      </c>
      <c r="X8" s="22">
        <f t="shared" si="0"/>
        <v>11.752373526234219</v>
      </c>
      <c r="Y8" s="22">
        <f t="shared" si="0"/>
        <v>16.130475731344486</v>
      </c>
      <c r="Z8" s="22">
        <f t="shared" si="0"/>
        <v>17.191598833879119</v>
      </c>
      <c r="AA8" s="22">
        <f t="shared" ref="AA8" si="1">AVERAGE(AA10:AA35)</f>
        <v>16.130475731344486</v>
      </c>
    </row>
    <row r="9" spans="1:2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27" t="s">
        <v>360</v>
      </c>
      <c r="B10" s="27" t="s">
        <v>361</v>
      </c>
      <c r="C10" s="37" t="s">
        <v>362</v>
      </c>
      <c r="D10" s="38">
        <v>43465</v>
      </c>
      <c r="E10" s="36">
        <v>1050684</v>
      </c>
      <c r="F10" s="36">
        <v>890248</v>
      </c>
      <c r="G10" s="36">
        <v>8633</v>
      </c>
      <c r="H10" s="36">
        <v>0</v>
      </c>
      <c r="I10" s="36">
        <v>110076</v>
      </c>
      <c r="J10" s="36">
        <v>4004</v>
      </c>
      <c r="K10" s="36">
        <v>1837</v>
      </c>
      <c r="L10" s="36">
        <v>0</v>
      </c>
      <c r="M10" s="35">
        <v>4.2388348695604003</v>
      </c>
      <c r="N10" s="35">
        <v>0.77148550191731302</v>
      </c>
      <c r="O10" s="35">
        <v>3.46734936764308</v>
      </c>
      <c r="P10" s="35">
        <v>0.67340600043298304</v>
      </c>
      <c r="Q10" s="35">
        <v>6.3067963350245204</v>
      </c>
      <c r="R10" s="35">
        <v>0.20818849631383901</v>
      </c>
      <c r="S10" s="35">
        <v>74.789362461234504</v>
      </c>
      <c r="T10" s="35">
        <v>0.96041633987146202</v>
      </c>
      <c r="U10" s="35">
        <v>215.609390609391</v>
      </c>
      <c r="V10" s="35">
        <v>0.381085083621717</v>
      </c>
      <c r="W10" s="35">
        <v>0.44544272267408003</v>
      </c>
      <c r="X10" s="35">
        <v>10.5344495277751</v>
      </c>
      <c r="Y10" s="35">
        <v>12.104101707332299</v>
      </c>
      <c r="Z10" s="35">
        <v>13.1641487014089</v>
      </c>
      <c r="AA10" s="29">
        <v>12.104101707332299</v>
      </c>
    </row>
    <row r="11" spans="1:27" x14ac:dyDescent="0.25">
      <c r="A11" s="27" t="s">
        <v>363</v>
      </c>
      <c r="B11" s="27" t="s">
        <v>364</v>
      </c>
      <c r="C11" s="37" t="s">
        <v>362</v>
      </c>
      <c r="D11" s="38">
        <v>43465</v>
      </c>
      <c r="E11" s="36">
        <v>126789</v>
      </c>
      <c r="F11" s="36">
        <v>100072</v>
      </c>
      <c r="G11" s="36">
        <v>543</v>
      </c>
      <c r="H11" s="36">
        <v>502</v>
      </c>
      <c r="I11" s="36">
        <v>13739</v>
      </c>
      <c r="J11" s="36">
        <v>827</v>
      </c>
      <c r="K11" s="36">
        <v>759</v>
      </c>
      <c r="L11" s="36">
        <v>0</v>
      </c>
      <c r="M11" s="35">
        <v>4.1906985808207402</v>
      </c>
      <c r="N11" s="35">
        <v>1.1068640958928899</v>
      </c>
      <c r="O11" s="35">
        <v>3.0838344849278401</v>
      </c>
      <c r="P11" s="35">
        <v>0.63197550131805003</v>
      </c>
      <c r="Q11" s="35">
        <v>5.8232628398791499</v>
      </c>
      <c r="R11" s="35">
        <v>9.3911606222374405E-2</v>
      </c>
      <c r="S11" s="35">
        <v>73.807682392369202</v>
      </c>
      <c r="T11" s="35">
        <v>0.53968096208318805</v>
      </c>
      <c r="U11" s="35">
        <v>65.659008464328906</v>
      </c>
      <c r="V11" s="35">
        <v>1.04819818753993</v>
      </c>
      <c r="W11" s="35">
        <v>0.8219450380162</v>
      </c>
      <c r="X11" s="35">
        <v>11.228512601152399</v>
      </c>
      <c r="Y11" s="35">
        <v>17.6874340021119</v>
      </c>
      <c r="Z11" s="35">
        <v>18.370040730125201</v>
      </c>
      <c r="AA11" s="29">
        <v>17.6874340021119</v>
      </c>
    </row>
    <row r="12" spans="1:27" x14ac:dyDescent="0.25">
      <c r="A12" s="27" t="s">
        <v>365</v>
      </c>
      <c r="B12" s="27" t="s">
        <v>366</v>
      </c>
      <c r="C12" s="37" t="s">
        <v>362</v>
      </c>
      <c r="D12" s="38">
        <v>43465</v>
      </c>
      <c r="E12" s="36">
        <v>77995</v>
      </c>
      <c r="F12" s="36">
        <v>67660</v>
      </c>
      <c r="G12" s="36">
        <v>778</v>
      </c>
      <c r="H12" s="36">
        <v>0</v>
      </c>
      <c r="I12" s="36">
        <v>6946</v>
      </c>
      <c r="J12" s="36">
        <v>448</v>
      </c>
      <c r="K12" s="36">
        <v>306</v>
      </c>
      <c r="L12" s="36">
        <v>0</v>
      </c>
      <c r="M12" s="35">
        <v>4.81285797973797</v>
      </c>
      <c r="N12" s="35">
        <v>1.0161557661287</v>
      </c>
      <c r="O12" s="35">
        <v>3.7967022136092701</v>
      </c>
      <c r="P12" s="35">
        <v>0.43674765953093603</v>
      </c>
      <c r="Q12" s="35">
        <v>4.9145488355618498</v>
      </c>
      <c r="R12" s="35">
        <v>8.0534138877323705E-2</v>
      </c>
      <c r="S12" s="35">
        <v>84.276094276094298</v>
      </c>
      <c r="T12" s="35">
        <v>1.1367953476139001</v>
      </c>
      <c r="U12" s="35">
        <v>173.66071428571399</v>
      </c>
      <c r="V12" s="35">
        <v>0.57439579460221801</v>
      </c>
      <c r="W12" s="35">
        <v>0.65460708962856895</v>
      </c>
      <c r="X12" s="35">
        <v>9.1953424835751001</v>
      </c>
      <c r="Y12" s="35">
        <v>13.806575117691899</v>
      </c>
      <c r="Z12" s="35">
        <v>15.0606528236282</v>
      </c>
      <c r="AA12" s="29">
        <v>13.806575117691899</v>
      </c>
    </row>
    <row r="13" spans="1:27" x14ac:dyDescent="0.25">
      <c r="A13" s="27" t="s">
        <v>367</v>
      </c>
      <c r="B13" s="27" t="s">
        <v>368</v>
      </c>
      <c r="C13" s="37" t="s">
        <v>362</v>
      </c>
      <c r="D13" s="38">
        <v>43465</v>
      </c>
      <c r="E13" s="36">
        <v>4410311</v>
      </c>
      <c r="F13" s="36">
        <v>2998945</v>
      </c>
      <c r="G13" s="36">
        <v>31585</v>
      </c>
      <c r="H13" s="36">
        <v>153</v>
      </c>
      <c r="I13" s="36">
        <v>422699</v>
      </c>
      <c r="J13" s="36">
        <v>8428</v>
      </c>
      <c r="K13" s="36">
        <v>13757</v>
      </c>
      <c r="L13" s="36">
        <v>0</v>
      </c>
      <c r="M13" s="35">
        <v>3.8194455935168801</v>
      </c>
      <c r="N13" s="35">
        <v>0.62522291263831498</v>
      </c>
      <c r="O13" s="35">
        <v>3.1942226808785601</v>
      </c>
      <c r="P13" s="35">
        <v>0.79027864272635795</v>
      </c>
      <c r="Q13" s="35">
        <v>8.03475679721614</v>
      </c>
      <c r="R13" s="35">
        <v>2.2535323858108899E-2</v>
      </c>
      <c r="S13" s="35">
        <v>75.509935818669206</v>
      </c>
      <c r="T13" s="35">
        <v>1.0422269372024</v>
      </c>
      <c r="U13" s="35">
        <v>374.76269577598498</v>
      </c>
      <c r="V13" s="35">
        <v>0.19456677771703601</v>
      </c>
      <c r="W13" s="35">
        <v>0.27810317007256202</v>
      </c>
      <c r="X13" s="35">
        <v>8.8073145329735105</v>
      </c>
      <c r="Y13" s="35">
        <v>12.3676001184214</v>
      </c>
      <c r="Z13" s="35">
        <v>13.400328890808</v>
      </c>
      <c r="AA13" s="29">
        <v>12.3676001184214</v>
      </c>
    </row>
    <row r="14" spans="1:27" x14ac:dyDescent="0.25">
      <c r="A14" s="27" t="s">
        <v>369</v>
      </c>
      <c r="B14" s="27" t="s">
        <v>370</v>
      </c>
      <c r="C14" s="37" t="s">
        <v>362</v>
      </c>
      <c r="D14" s="38">
        <v>43465</v>
      </c>
      <c r="E14" s="36">
        <v>3604567</v>
      </c>
      <c r="F14" s="36">
        <v>2476361</v>
      </c>
      <c r="G14" s="36">
        <v>13866</v>
      </c>
      <c r="H14" s="36">
        <v>2351</v>
      </c>
      <c r="I14" s="36">
        <v>398200</v>
      </c>
      <c r="J14" s="36">
        <v>18480</v>
      </c>
      <c r="K14" s="36">
        <v>9365</v>
      </c>
      <c r="L14" s="36">
        <v>246</v>
      </c>
      <c r="M14" s="35">
        <v>3.9770027015876499</v>
      </c>
      <c r="N14" s="35">
        <v>1.07518531472962</v>
      </c>
      <c r="O14" s="35">
        <v>2.9018173868580299</v>
      </c>
      <c r="P14" s="35">
        <v>1.0421368470473</v>
      </c>
      <c r="Q14" s="35">
        <v>9.4909899913848701</v>
      </c>
      <c r="R14" s="35">
        <v>4.9964082271824903E-2</v>
      </c>
      <c r="S14" s="35">
        <v>58.597314883452803</v>
      </c>
      <c r="T14" s="35">
        <v>0.55681670787442294</v>
      </c>
      <c r="U14" s="35">
        <v>75.032467532467507</v>
      </c>
      <c r="V14" s="35">
        <v>0.57790575123170096</v>
      </c>
      <c r="W14" s="35">
        <v>0.74210102131251499</v>
      </c>
      <c r="X14" s="35">
        <v>8.7352122527667895</v>
      </c>
      <c r="Y14" s="35">
        <v>12.9923336547527</v>
      </c>
      <c r="Z14" s="35">
        <v>13.8164453487557</v>
      </c>
      <c r="AA14" s="29">
        <v>12.9923336547527</v>
      </c>
    </row>
    <row r="15" spans="1:27" x14ac:dyDescent="0.25">
      <c r="A15" s="27" t="s">
        <v>371</v>
      </c>
      <c r="B15" s="27" t="s">
        <v>370</v>
      </c>
      <c r="C15" s="37" t="s">
        <v>362</v>
      </c>
      <c r="D15" s="38">
        <v>43465</v>
      </c>
      <c r="E15" s="36">
        <v>104180</v>
      </c>
      <c r="F15" s="36">
        <v>90389</v>
      </c>
      <c r="G15" s="36">
        <v>872</v>
      </c>
      <c r="H15" s="36">
        <v>0</v>
      </c>
      <c r="I15" s="36">
        <v>11192</v>
      </c>
      <c r="J15" s="36">
        <v>545</v>
      </c>
      <c r="K15" s="36">
        <v>1421</v>
      </c>
      <c r="L15" s="36">
        <v>0</v>
      </c>
      <c r="M15" s="35">
        <v>4.31919837581487</v>
      </c>
      <c r="N15" s="35">
        <v>1.3511745205957499</v>
      </c>
      <c r="O15" s="35">
        <v>2.96802385521912</v>
      </c>
      <c r="P15" s="35">
        <v>0.95982185706332901</v>
      </c>
      <c r="Q15" s="35">
        <v>9.3372425255373592</v>
      </c>
      <c r="R15" s="35">
        <v>0</v>
      </c>
      <c r="S15" s="35">
        <v>56.0813062312562</v>
      </c>
      <c r="T15" s="35">
        <v>0.95550125464327595</v>
      </c>
      <c r="U15" s="35">
        <v>160</v>
      </c>
      <c r="V15" s="35">
        <v>0.52313303897101204</v>
      </c>
      <c r="W15" s="35">
        <v>0.59718828415204706</v>
      </c>
      <c r="X15" s="35">
        <v>10.697932831388799</v>
      </c>
      <c r="Y15" s="35">
        <v>19.997135080934001</v>
      </c>
      <c r="Z15" s="35">
        <v>21.250537172324901</v>
      </c>
      <c r="AA15" s="29">
        <v>19.997135080934001</v>
      </c>
    </row>
    <row r="16" spans="1:27" x14ac:dyDescent="0.25">
      <c r="A16" s="27" t="s">
        <v>372</v>
      </c>
      <c r="B16" s="27" t="s">
        <v>373</v>
      </c>
      <c r="C16" s="37" t="s">
        <v>362</v>
      </c>
      <c r="D16" s="38">
        <v>43465</v>
      </c>
      <c r="E16" s="36">
        <v>920917</v>
      </c>
      <c r="F16" s="36">
        <v>617705</v>
      </c>
      <c r="G16" s="36">
        <v>7200</v>
      </c>
      <c r="H16" s="36">
        <v>0</v>
      </c>
      <c r="I16" s="36">
        <v>123018</v>
      </c>
      <c r="J16" s="36">
        <v>1499</v>
      </c>
      <c r="K16" s="36">
        <v>528</v>
      </c>
      <c r="L16" s="36">
        <v>43</v>
      </c>
      <c r="M16" s="35">
        <v>3.9441532070137701</v>
      </c>
      <c r="N16" s="35">
        <v>0.67478198489026397</v>
      </c>
      <c r="O16" s="35">
        <v>3.2693712221235001</v>
      </c>
      <c r="P16" s="35">
        <v>1.15483062484169</v>
      </c>
      <c r="Q16" s="35">
        <v>8.8825503814497804</v>
      </c>
      <c r="R16" s="35">
        <v>1.9469381477219901E-3</v>
      </c>
      <c r="S16" s="35">
        <v>65.600839407996503</v>
      </c>
      <c r="T16" s="35">
        <v>1.15217513061985</v>
      </c>
      <c r="U16" s="35">
        <v>480.32021347565001</v>
      </c>
      <c r="V16" s="35">
        <v>0.16277254084787199</v>
      </c>
      <c r="W16" s="35">
        <v>0.23987646122210601</v>
      </c>
      <c r="X16" s="35">
        <v>13.175015867687399</v>
      </c>
      <c r="Y16" s="35">
        <v>19.347298420072399</v>
      </c>
      <c r="Z16" s="35">
        <v>21.543428829802298</v>
      </c>
      <c r="AA16" s="29">
        <v>19.347298420072399</v>
      </c>
    </row>
    <row r="17" spans="1:27" x14ac:dyDescent="0.25">
      <c r="A17" s="27" t="s">
        <v>374</v>
      </c>
      <c r="B17" s="27" t="s">
        <v>375</v>
      </c>
      <c r="C17" s="37" t="s">
        <v>362</v>
      </c>
      <c r="D17" s="38">
        <v>43465</v>
      </c>
      <c r="E17" s="36">
        <v>496339</v>
      </c>
      <c r="F17" s="36">
        <v>429837</v>
      </c>
      <c r="G17" s="36">
        <v>2079</v>
      </c>
      <c r="H17" s="36">
        <v>0</v>
      </c>
      <c r="I17" s="36">
        <v>50134</v>
      </c>
      <c r="J17" s="36">
        <v>348</v>
      </c>
      <c r="K17" s="36">
        <v>1262</v>
      </c>
      <c r="L17" s="36">
        <v>0</v>
      </c>
      <c r="M17" s="35">
        <v>4.3268164424623601</v>
      </c>
      <c r="N17" s="35">
        <v>0.95933744344646599</v>
      </c>
      <c r="O17" s="35">
        <v>3.3674789990159</v>
      </c>
      <c r="P17" s="35">
        <v>0.716327155543242</v>
      </c>
      <c r="Q17" s="35">
        <v>7.2505955040978103</v>
      </c>
      <c r="R17" s="35">
        <v>3.8902293744464599E-2</v>
      </c>
      <c r="S17" s="35">
        <v>72.915921288014303</v>
      </c>
      <c r="T17" s="35">
        <v>0.48134359458783599</v>
      </c>
      <c r="U17" s="35">
        <v>500</v>
      </c>
      <c r="V17" s="35">
        <v>7.0113370095841801E-2</v>
      </c>
      <c r="W17" s="35">
        <v>8.0571222182091007E-2</v>
      </c>
      <c r="X17" s="35">
        <v>10.1912090356634</v>
      </c>
      <c r="Y17" s="35">
        <v>13.0237246084664</v>
      </c>
      <c r="Z17" s="35">
        <v>13.8540859047914</v>
      </c>
      <c r="AA17" s="29">
        <v>13.0237246084664</v>
      </c>
    </row>
    <row r="18" spans="1:27" x14ac:dyDescent="0.25">
      <c r="A18" s="27" t="s">
        <v>424</v>
      </c>
      <c r="B18" s="27" t="s">
        <v>403</v>
      </c>
      <c r="C18" s="37" t="s">
        <v>362</v>
      </c>
      <c r="D18" s="38">
        <v>43465</v>
      </c>
      <c r="E18" s="36">
        <v>4281999</v>
      </c>
      <c r="F18" s="36">
        <v>3005913</v>
      </c>
      <c r="G18" s="36">
        <v>24712</v>
      </c>
      <c r="H18" s="36">
        <v>130</v>
      </c>
      <c r="I18" s="36">
        <v>464885</v>
      </c>
      <c r="J18" s="36">
        <v>10544</v>
      </c>
      <c r="K18" s="36">
        <v>8782</v>
      </c>
      <c r="L18" s="36">
        <v>14</v>
      </c>
      <c r="M18" s="35">
        <v>3.9781064614081698</v>
      </c>
      <c r="N18" s="35">
        <v>0.72511168361153999</v>
      </c>
      <c r="O18" s="35">
        <v>3.2529947777966299</v>
      </c>
      <c r="P18" s="35">
        <v>1.3496588026152301</v>
      </c>
      <c r="Q18" s="35">
        <v>12.4852926899436</v>
      </c>
      <c r="R18" s="35">
        <v>1.0541610615235401E-2</v>
      </c>
      <c r="S18" s="35">
        <v>56.102360986477699</v>
      </c>
      <c r="T18" s="35">
        <v>0.81540936275520703</v>
      </c>
      <c r="U18" s="35">
        <v>234.37025796661601</v>
      </c>
      <c r="V18" s="35">
        <v>0.24927609744887799</v>
      </c>
      <c r="W18" s="35">
        <v>0.34791503402763502</v>
      </c>
      <c r="X18" s="35">
        <v>9.0640743855125603</v>
      </c>
      <c r="Y18" s="35">
        <v>12.364974670973901</v>
      </c>
      <c r="Z18" s="35">
        <v>13.182630807130501</v>
      </c>
      <c r="AA18" s="29">
        <v>12.364974670973901</v>
      </c>
    </row>
    <row r="19" spans="1:27" x14ac:dyDescent="0.25">
      <c r="A19" s="27" t="s">
        <v>376</v>
      </c>
      <c r="B19" s="27" t="s">
        <v>377</v>
      </c>
      <c r="C19" s="37" t="s">
        <v>362</v>
      </c>
      <c r="D19" s="38">
        <v>43465</v>
      </c>
      <c r="E19" s="36">
        <v>198244</v>
      </c>
      <c r="F19" s="36">
        <v>124194</v>
      </c>
      <c r="G19" s="36">
        <v>1123</v>
      </c>
      <c r="H19" s="36">
        <v>30</v>
      </c>
      <c r="I19" s="36">
        <v>18282</v>
      </c>
      <c r="J19" s="36">
        <v>3163</v>
      </c>
      <c r="K19" s="36">
        <v>984</v>
      </c>
      <c r="L19" s="36">
        <v>201</v>
      </c>
      <c r="M19" s="35">
        <v>3.8752833575743302</v>
      </c>
      <c r="N19" s="35">
        <v>0.37016654218588302</v>
      </c>
      <c r="O19" s="35">
        <v>3.5051168153884502</v>
      </c>
      <c r="P19" s="35">
        <v>0.63194699960295397</v>
      </c>
      <c r="Q19" s="35">
        <v>6.8224152247581902</v>
      </c>
      <c r="R19" s="35">
        <v>3.5532240663096203E-2</v>
      </c>
      <c r="S19" s="35">
        <v>76.606577679922907</v>
      </c>
      <c r="T19" s="35">
        <v>0.89612742086069697</v>
      </c>
      <c r="U19" s="35">
        <v>35.504268099905197</v>
      </c>
      <c r="V19" s="35">
        <v>1.6106414317709501</v>
      </c>
      <c r="W19" s="35">
        <v>2.5239991381855602</v>
      </c>
      <c r="X19" s="35">
        <v>9.3897123825579207</v>
      </c>
      <c r="Y19" s="35">
        <v>15.822384660020999</v>
      </c>
      <c r="Z19" s="35">
        <v>16.8815984341304</v>
      </c>
      <c r="AA19" s="29">
        <v>15.822384660020999</v>
      </c>
    </row>
    <row r="20" spans="1:27" x14ac:dyDescent="0.25">
      <c r="A20" s="27" t="s">
        <v>378</v>
      </c>
      <c r="B20" s="27" t="s">
        <v>373</v>
      </c>
      <c r="C20" s="37" t="s">
        <v>362</v>
      </c>
      <c r="D20" s="38">
        <v>43465</v>
      </c>
      <c r="E20" s="36">
        <v>134013</v>
      </c>
      <c r="F20" s="36">
        <v>113766</v>
      </c>
      <c r="G20" s="36">
        <v>1265</v>
      </c>
      <c r="H20" s="36">
        <v>72</v>
      </c>
      <c r="I20" s="36">
        <v>21403</v>
      </c>
      <c r="J20" s="36">
        <v>3341</v>
      </c>
      <c r="K20" s="36">
        <v>4121</v>
      </c>
      <c r="L20" s="36">
        <v>0</v>
      </c>
      <c r="M20" s="35">
        <v>4.8103729934361796</v>
      </c>
      <c r="N20" s="35">
        <v>0.29754044104460298</v>
      </c>
      <c r="O20" s="35">
        <v>4.5128325523915702</v>
      </c>
      <c r="P20" s="35">
        <v>0.90406551306876903</v>
      </c>
      <c r="Q20" s="35">
        <v>5.5827535858455697</v>
      </c>
      <c r="R20" s="35">
        <v>7.2922439693142396E-2</v>
      </c>
      <c r="S20" s="35">
        <v>72.9955730447614</v>
      </c>
      <c r="T20" s="35">
        <v>1.09970355817128</v>
      </c>
      <c r="U20" s="35">
        <v>37.862915294821903</v>
      </c>
      <c r="V20" s="35">
        <v>2.5467678508801401</v>
      </c>
      <c r="W20" s="35">
        <v>2.9044344567986</v>
      </c>
      <c r="X20" s="35">
        <v>16.606642055322901</v>
      </c>
      <c r="Y20" s="35">
        <v>27.660267247748902</v>
      </c>
      <c r="Z20" s="35">
        <v>28.913852049442099</v>
      </c>
      <c r="AA20" s="29">
        <v>27.660267247748902</v>
      </c>
    </row>
    <row r="21" spans="1:27" x14ac:dyDescent="0.25">
      <c r="A21" s="27" t="s">
        <v>379</v>
      </c>
      <c r="B21" s="27" t="s">
        <v>377</v>
      </c>
      <c r="C21" s="37" t="s">
        <v>362</v>
      </c>
      <c r="D21" s="38">
        <v>43465</v>
      </c>
      <c r="E21" s="36">
        <v>1915448</v>
      </c>
      <c r="F21" s="36">
        <v>1227051</v>
      </c>
      <c r="G21" s="36">
        <v>11232</v>
      </c>
      <c r="H21" s="36">
        <v>584</v>
      </c>
      <c r="I21" s="36">
        <v>162763</v>
      </c>
      <c r="J21" s="36">
        <v>15079</v>
      </c>
      <c r="K21" s="36">
        <v>7746</v>
      </c>
      <c r="L21" s="36">
        <v>351</v>
      </c>
      <c r="M21" s="35">
        <v>4.0130414131096002</v>
      </c>
      <c r="N21" s="35">
        <v>1.14516726909876</v>
      </c>
      <c r="O21" s="35">
        <v>2.8678741440108402</v>
      </c>
      <c r="P21" s="35">
        <v>1.2709673163112001</v>
      </c>
      <c r="Q21" s="35">
        <v>15.3644004352893</v>
      </c>
      <c r="R21" s="35">
        <v>8.22511301074281E-2</v>
      </c>
      <c r="S21" s="35">
        <v>52.526872330628898</v>
      </c>
      <c r="T21" s="35">
        <v>0.90706244049219797</v>
      </c>
      <c r="U21" s="35">
        <v>74.487698123217697</v>
      </c>
      <c r="V21" s="35">
        <v>0.81771992766183199</v>
      </c>
      <c r="W21" s="35">
        <v>1.2177345566401201</v>
      </c>
      <c r="X21" s="35">
        <v>8.5064784953760597</v>
      </c>
      <c r="Y21" s="35">
        <v>14.133967649201701</v>
      </c>
      <c r="Z21" s="35">
        <v>15.109900047022499</v>
      </c>
      <c r="AA21" s="29">
        <v>14.133967649201701</v>
      </c>
    </row>
    <row r="22" spans="1:27" x14ac:dyDescent="0.25">
      <c r="A22" s="27" t="s">
        <v>339</v>
      </c>
      <c r="B22" s="27" t="s">
        <v>0</v>
      </c>
      <c r="C22" s="37" t="s">
        <v>362</v>
      </c>
      <c r="D22" s="38">
        <v>43465</v>
      </c>
      <c r="E22" s="36">
        <v>419023</v>
      </c>
      <c r="F22" s="36">
        <v>380823</v>
      </c>
      <c r="G22" s="36">
        <v>3400</v>
      </c>
      <c r="H22" s="36">
        <v>70</v>
      </c>
      <c r="I22" s="36">
        <v>101293</v>
      </c>
      <c r="J22" s="36">
        <v>3826</v>
      </c>
      <c r="K22" s="36">
        <v>4244</v>
      </c>
      <c r="L22" s="36">
        <v>193</v>
      </c>
      <c r="M22" s="35">
        <v>5.1818734416686096</v>
      </c>
      <c r="N22" s="35">
        <v>0.42110987846536102</v>
      </c>
      <c r="O22" s="35">
        <v>4.7607635632032501</v>
      </c>
      <c r="P22" s="35">
        <v>1.01716393312584</v>
      </c>
      <c r="Q22" s="35">
        <v>4.15058303176518</v>
      </c>
      <c r="R22" s="35">
        <v>6.0476685297069503E-2</v>
      </c>
      <c r="S22" s="35">
        <v>73.667666809544201</v>
      </c>
      <c r="T22" s="35">
        <v>0.88490277781392601</v>
      </c>
      <c r="U22" s="35">
        <v>88.865656037637194</v>
      </c>
      <c r="V22" s="35">
        <v>0.92978189741374595</v>
      </c>
      <c r="W22" s="35">
        <v>0.99577589056355298</v>
      </c>
      <c r="X22" s="35">
        <v>25.4891877542955</v>
      </c>
      <c r="Y22" s="35">
        <v>32.248377234596902</v>
      </c>
      <c r="Z22" s="35">
        <v>33.3221885871775</v>
      </c>
      <c r="AA22" s="29">
        <v>32.248377234596902</v>
      </c>
    </row>
    <row r="23" spans="1:27" x14ac:dyDescent="0.25">
      <c r="A23" s="27" t="s">
        <v>380</v>
      </c>
      <c r="B23" s="27" t="s">
        <v>381</v>
      </c>
      <c r="C23" s="37" t="s">
        <v>362</v>
      </c>
      <c r="D23" s="38">
        <v>43465</v>
      </c>
      <c r="E23" s="36">
        <v>1193697</v>
      </c>
      <c r="F23" s="36">
        <v>950681</v>
      </c>
      <c r="G23" s="36">
        <v>8156</v>
      </c>
      <c r="H23" s="36">
        <v>200</v>
      </c>
      <c r="I23" s="36">
        <v>108983</v>
      </c>
      <c r="J23" s="36">
        <v>5111</v>
      </c>
      <c r="K23" s="36">
        <v>1327</v>
      </c>
      <c r="L23" s="36">
        <v>0</v>
      </c>
      <c r="M23" s="35">
        <v>4.2981292409872696</v>
      </c>
      <c r="N23" s="35">
        <v>0.84554132791264203</v>
      </c>
      <c r="O23" s="35">
        <v>3.45258791307463</v>
      </c>
      <c r="P23" s="35">
        <v>0.58855457020546398</v>
      </c>
      <c r="Q23" s="35">
        <v>6.3888017789434697</v>
      </c>
      <c r="R23" s="35">
        <v>1.1878187767776899E-2</v>
      </c>
      <c r="S23" s="35">
        <v>79.658288076128201</v>
      </c>
      <c r="T23" s="35">
        <v>0.85061381652981705</v>
      </c>
      <c r="U23" s="35">
        <v>159.577382117003</v>
      </c>
      <c r="V23" s="35">
        <v>0.44492027708874199</v>
      </c>
      <c r="W23" s="35">
        <v>0.53304159101077697</v>
      </c>
      <c r="X23" s="35">
        <v>9.8870381300607395</v>
      </c>
      <c r="Y23" s="35">
        <v>11.954929960392199</v>
      </c>
      <c r="Z23" s="35">
        <v>12.942652174719001</v>
      </c>
      <c r="AA23" s="29">
        <v>11.954929960392199</v>
      </c>
    </row>
    <row r="24" spans="1:27" x14ac:dyDescent="0.25">
      <c r="A24" s="27" t="s">
        <v>382</v>
      </c>
      <c r="B24" s="27" t="s">
        <v>383</v>
      </c>
      <c r="C24" s="37" t="s">
        <v>362</v>
      </c>
      <c r="D24" s="38">
        <v>43465</v>
      </c>
      <c r="E24" s="36">
        <v>802900</v>
      </c>
      <c r="F24" s="36">
        <v>654719</v>
      </c>
      <c r="G24" s="36">
        <v>5856</v>
      </c>
      <c r="H24" s="36">
        <v>16</v>
      </c>
      <c r="I24" s="36">
        <v>78294</v>
      </c>
      <c r="J24" s="36">
        <v>3893</v>
      </c>
      <c r="K24" s="36">
        <v>1235</v>
      </c>
      <c r="L24" s="36">
        <v>76</v>
      </c>
      <c r="M24" s="35">
        <v>4.5177665247264001</v>
      </c>
      <c r="N24" s="35">
        <v>0.88341167977931201</v>
      </c>
      <c r="O24" s="35">
        <v>3.6343548449470799</v>
      </c>
      <c r="P24" s="35">
        <v>0.931966917056952</v>
      </c>
      <c r="Q24" s="35">
        <v>9.8675993005246099</v>
      </c>
      <c r="R24" s="35">
        <v>5.6260496051659503E-2</v>
      </c>
      <c r="S24" s="35">
        <v>69.4462414283866</v>
      </c>
      <c r="T24" s="35">
        <v>0.88650039738106901</v>
      </c>
      <c r="U24" s="35">
        <v>150.42383765733399</v>
      </c>
      <c r="V24" s="35">
        <v>0.48686013202142198</v>
      </c>
      <c r="W24" s="35">
        <v>0.58933504901033196</v>
      </c>
      <c r="X24" s="35">
        <v>9.4163097062112406</v>
      </c>
      <c r="Y24" s="35">
        <v>12.417903591437</v>
      </c>
      <c r="Z24" s="35">
        <v>13.3980673015788</v>
      </c>
      <c r="AA24" s="29">
        <v>12.417903591437</v>
      </c>
    </row>
    <row r="25" spans="1:27" x14ac:dyDescent="0.25">
      <c r="A25" s="27" t="s">
        <v>384</v>
      </c>
      <c r="B25" s="27" t="s">
        <v>385</v>
      </c>
      <c r="C25" s="37" t="s">
        <v>362</v>
      </c>
      <c r="D25" s="38">
        <v>43465</v>
      </c>
      <c r="E25" s="36">
        <v>97204</v>
      </c>
      <c r="F25" s="36">
        <v>86222</v>
      </c>
      <c r="G25" s="36">
        <v>496</v>
      </c>
      <c r="H25" s="36">
        <v>0</v>
      </c>
      <c r="I25" s="36">
        <v>8081</v>
      </c>
      <c r="J25" s="36">
        <v>376</v>
      </c>
      <c r="K25" s="36">
        <v>1673</v>
      </c>
      <c r="L25" s="36">
        <v>0</v>
      </c>
      <c r="M25" s="35">
        <v>4.5315226312095298</v>
      </c>
      <c r="N25" s="35">
        <v>0.96703287031638197</v>
      </c>
      <c r="O25" s="35">
        <v>3.5644897608931498</v>
      </c>
      <c r="P25" s="35">
        <v>0.27983739974246502</v>
      </c>
      <c r="Q25" s="35">
        <v>3.3596887867229102</v>
      </c>
      <c r="R25" s="35">
        <v>7.88394828129928E-2</v>
      </c>
      <c r="S25" s="35">
        <v>89.559101974574006</v>
      </c>
      <c r="T25" s="35">
        <v>0.57196891072211098</v>
      </c>
      <c r="U25" s="35">
        <v>131.91489361702099</v>
      </c>
      <c r="V25" s="35">
        <v>0.38681535739270001</v>
      </c>
      <c r="W25" s="35">
        <v>0.43358933554740697</v>
      </c>
      <c r="X25" s="35">
        <v>8.4609295252380097</v>
      </c>
      <c r="Y25" s="35">
        <v>13.6831466352228</v>
      </c>
      <c r="Z25" s="35">
        <v>14.518655773603999</v>
      </c>
      <c r="AA25" s="29">
        <v>13.6831466352228</v>
      </c>
    </row>
    <row r="26" spans="1:27" x14ac:dyDescent="0.25">
      <c r="A26" s="27" t="s">
        <v>386</v>
      </c>
      <c r="B26" s="27" t="s">
        <v>387</v>
      </c>
      <c r="C26" s="37" t="s">
        <v>362</v>
      </c>
      <c r="D26" s="38">
        <v>43465</v>
      </c>
      <c r="E26" s="36">
        <v>1067203</v>
      </c>
      <c r="F26" s="36">
        <v>880420</v>
      </c>
      <c r="G26" s="36">
        <v>5150</v>
      </c>
      <c r="H26" s="36">
        <v>0</v>
      </c>
      <c r="I26" s="36">
        <v>134774</v>
      </c>
      <c r="J26" s="36">
        <v>3294</v>
      </c>
      <c r="K26" s="36">
        <v>1964</v>
      </c>
      <c r="L26" s="36">
        <v>4</v>
      </c>
      <c r="M26" s="35">
        <v>4.1643824820089002</v>
      </c>
      <c r="N26" s="35">
        <v>0.91815500410383599</v>
      </c>
      <c r="O26" s="35">
        <v>3.2462274779050699</v>
      </c>
      <c r="P26" s="35">
        <v>1.006133817671</v>
      </c>
      <c r="Q26" s="35">
        <v>7.7360186907669597</v>
      </c>
      <c r="R26" s="35">
        <v>1.6663062330402399E-2</v>
      </c>
      <c r="S26" s="35">
        <v>67.970127865961203</v>
      </c>
      <c r="T26" s="35">
        <v>0.58154634867938204</v>
      </c>
      <c r="U26" s="35">
        <v>156.34486945962399</v>
      </c>
      <c r="V26" s="35">
        <v>0.30865730324971002</v>
      </c>
      <c r="W26" s="35">
        <v>0.37196381991259903</v>
      </c>
      <c r="X26" s="35">
        <v>12.560083535266999</v>
      </c>
      <c r="Y26" s="35">
        <v>16.700475503579799</v>
      </c>
      <c r="Z26" s="35">
        <v>17.559928416652301</v>
      </c>
      <c r="AA26" s="29">
        <v>16.700475503579799</v>
      </c>
    </row>
    <row r="27" spans="1:27" x14ac:dyDescent="0.25">
      <c r="A27" s="27" t="s">
        <v>388</v>
      </c>
      <c r="B27" s="27" t="s">
        <v>389</v>
      </c>
      <c r="C27" s="37" t="s">
        <v>362</v>
      </c>
      <c r="D27" s="38">
        <v>43465</v>
      </c>
      <c r="E27" s="36">
        <v>1250375</v>
      </c>
      <c r="F27" s="36">
        <v>995321</v>
      </c>
      <c r="G27" s="36">
        <v>9317</v>
      </c>
      <c r="H27" s="36">
        <v>0</v>
      </c>
      <c r="I27" s="36">
        <v>132539</v>
      </c>
      <c r="J27" s="36">
        <v>3798</v>
      </c>
      <c r="K27" s="36">
        <v>1295</v>
      </c>
      <c r="L27" s="36">
        <v>1653</v>
      </c>
      <c r="M27" s="35">
        <v>4.2758857544984501</v>
      </c>
      <c r="N27" s="35">
        <v>0.268381329227184</v>
      </c>
      <c r="O27" s="35">
        <v>4.0075044252712697</v>
      </c>
      <c r="P27" s="35">
        <v>0.87768018157008798</v>
      </c>
      <c r="Q27" s="35">
        <v>8.1685383639575697</v>
      </c>
      <c r="R27" s="35">
        <v>2.44776854396399E-2</v>
      </c>
      <c r="S27" s="35">
        <v>74.416230218003705</v>
      </c>
      <c r="T27" s="35">
        <v>0.92739872471477303</v>
      </c>
      <c r="U27" s="35">
        <v>245.31332280147399</v>
      </c>
      <c r="V27" s="35">
        <v>0.30374887533739903</v>
      </c>
      <c r="W27" s="35">
        <v>0.378046619777472</v>
      </c>
      <c r="X27" s="35">
        <v>11.748903562885999</v>
      </c>
      <c r="Y27" s="35">
        <v>14.2335271819932</v>
      </c>
      <c r="Z27" s="35">
        <v>15.183372328934199</v>
      </c>
      <c r="AA27" s="29">
        <v>14.2335271819932</v>
      </c>
    </row>
    <row r="28" spans="1:27" x14ac:dyDescent="0.25">
      <c r="A28" s="27" t="s">
        <v>390</v>
      </c>
      <c r="B28" s="27" t="s">
        <v>391</v>
      </c>
      <c r="C28" s="37" t="s">
        <v>362</v>
      </c>
      <c r="D28" s="38">
        <v>43465</v>
      </c>
      <c r="E28" s="36">
        <v>1498661</v>
      </c>
      <c r="F28" s="36">
        <v>1166219</v>
      </c>
      <c r="G28" s="36">
        <v>17106</v>
      </c>
      <c r="H28" s="36">
        <v>396</v>
      </c>
      <c r="I28" s="36">
        <v>180594</v>
      </c>
      <c r="J28" s="36">
        <v>15183</v>
      </c>
      <c r="K28" s="36">
        <v>8320</v>
      </c>
      <c r="L28" s="36">
        <v>0</v>
      </c>
      <c r="M28" s="35">
        <v>4.9797818019271496</v>
      </c>
      <c r="N28" s="35">
        <v>0.71279319516839501</v>
      </c>
      <c r="O28" s="35">
        <v>4.2669886067587601</v>
      </c>
      <c r="P28" s="35">
        <v>1.0356129648230501</v>
      </c>
      <c r="Q28" s="35">
        <v>8.2840494998092993</v>
      </c>
      <c r="R28" s="35">
        <v>0.57335465188678103</v>
      </c>
      <c r="S28" s="35">
        <v>68.142232936567694</v>
      </c>
      <c r="T28" s="35">
        <v>1.44558764498342</v>
      </c>
      <c r="U28" s="35">
        <v>112.66548113021101</v>
      </c>
      <c r="V28" s="35">
        <v>1.0395279519517799</v>
      </c>
      <c r="W28" s="35">
        <v>1.2830794583060401</v>
      </c>
      <c r="X28" s="35">
        <v>12.1995021702907</v>
      </c>
      <c r="Y28" s="35">
        <v>15.233265233779001</v>
      </c>
      <c r="Z28" s="35">
        <v>16.580300676942699</v>
      </c>
      <c r="AA28" s="29">
        <v>15.233265233779001</v>
      </c>
    </row>
    <row r="29" spans="1:27" x14ac:dyDescent="0.25">
      <c r="A29" s="27" t="s">
        <v>392</v>
      </c>
      <c r="B29" s="27" t="s">
        <v>366</v>
      </c>
      <c r="C29" s="37" t="s">
        <v>362</v>
      </c>
      <c r="D29" s="38">
        <v>43465</v>
      </c>
      <c r="E29" s="36">
        <v>412622</v>
      </c>
      <c r="F29" s="36">
        <v>347596</v>
      </c>
      <c r="G29" s="36">
        <v>2801</v>
      </c>
      <c r="H29" s="36">
        <v>179</v>
      </c>
      <c r="I29" s="36">
        <v>51309</v>
      </c>
      <c r="J29" s="36">
        <v>2378</v>
      </c>
      <c r="K29" s="36">
        <v>2982</v>
      </c>
      <c r="L29" s="36">
        <v>772</v>
      </c>
      <c r="M29" s="35">
        <v>4.7112069010461504</v>
      </c>
      <c r="N29" s="35">
        <v>0.92461964687714704</v>
      </c>
      <c r="O29" s="35">
        <v>3.786587254169</v>
      </c>
      <c r="P29" s="35">
        <v>0.98430643949875496</v>
      </c>
      <c r="Q29" s="35">
        <v>8.0922976925576897</v>
      </c>
      <c r="R29" s="35">
        <v>3.9228287287208202E-2</v>
      </c>
      <c r="S29" s="35">
        <v>69.8958601182823</v>
      </c>
      <c r="T29" s="35">
        <v>0.79937899011692404</v>
      </c>
      <c r="U29" s="35">
        <v>117.788057190917</v>
      </c>
      <c r="V29" s="35">
        <v>0.61969550823756403</v>
      </c>
      <c r="W29" s="35">
        <v>0.67865877847127698</v>
      </c>
      <c r="X29" s="35">
        <v>13.029312771556199</v>
      </c>
      <c r="Y29" s="35">
        <v>16.1378147795558</v>
      </c>
      <c r="Z29" s="35">
        <v>17.235033380427701</v>
      </c>
      <c r="AA29" s="29">
        <v>16.1378147795558</v>
      </c>
    </row>
    <row r="30" spans="1:27" x14ac:dyDescent="0.25">
      <c r="A30" s="27" t="s">
        <v>393</v>
      </c>
      <c r="B30" s="27" t="s">
        <v>361</v>
      </c>
      <c r="C30" s="37" t="s">
        <v>362</v>
      </c>
      <c r="D30" s="38">
        <v>43465</v>
      </c>
      <c r="E30" s="36">
        <v>1193608</v>
      </c>
      <c r="F30" s="36">
        <v>934637</v>
      </c>
      <c r="G30" s="36">
        <v>5308</v>
      </c>
      <c r="H30" s="36">
        <v>1463</v>
      </c>
      <c r="I30" s="36">
        <v>166862</v>
      </c>
      <c r="J30" s="36">
        <v>12353</v>
      </c>
      <c r="K30" s="36">
        <v>9093</v>
      </c>
      <c r="L30" s="36">
        <v>0</v>
      </c>
      <c r="M30" s="35">
        <v>6.63484950100636</v>
      </c>
      <c r="N30" s="35">
        <v>1.24076483858062</v>
      </c>
      <c r="O30" s="35">
        <v>5.3940846624257404</v>
      </c>
      <c r="P30" s="35">
        <v>1.7943897409312399</v>
      </c>
      <c r="Q30" s="35">
        <v>13.266061329799999</v>
      </c>
      <c r="R30" s="35">
        <v>3.4916500842288103E-2</v>
      </c>
      <c r="S30" s="35">
        <v>54.403849901803497</v>
      </c>
      <c r="T30" s="35">
        <v>0.56471389283415496</v>
      </c>
      <c r="U30" s="35">
        <v>42.9693191937181</v>
      </c>
      <c r="V30" s="35">
        <v>1.15749894437705</v>
      </c>
      <c r="W30" s="35">
        <v>1.31422583236253</v>
      </c>
      <c r="X30" s="35">
        <v>13.9989388486508</v>
      </c>
      <c r="Y30" s="35">
        <v>18.251140390375699</v>
      </c>
      <c r="Z30" s="35">
        <v>18.834115346380699</v>
      </c>
      <c r="AA30" s="29">
        <v>18.251140390375699</v>
      </c>
    </row>
    <row r="31" spans="1:27" x14ac:dyDescent="0.25">
      <c r="A31" s="27" t="s">
        <v>394</v>
      </c>
      <c r="B31" s="27" t="s">
        <v>395</v>
      </c>
      <c r="C31" s="37" t="s">
        <v>362</v>
      </c>
      <c r="D31" s="38">
        <v>43465</v>
      </c>
      <c r="E31" s="36">
        <v>1207277</v>
      </c>
      <c r="F31" s="36">
        <v>988986</v>
      </c>
      <c r="G31" s="36">
        <v>8316</v>
      </c>
      <c r="H31" s="36">
        <v>0</v>
      </c>
      <c r="I31" s="36">
        <v>173728</v>
      </c>
      <c r="J31" s="36">
        <v>4101</v>
      </c>
      <c r="K31" s="36">
        <v>2042</v>
      </c>
      <c r="L31" s="36">
        <v>0</v>
      </c>
      <c r="M31" s="35">
        <v>4.6284683507182001</v>
      </c>
      <c r="N31" s="35">
        <v>0.32201195975306401</v>
      </c>
      <c r="O31" s="35">
        <v>4.3064563909651303</v>
      </c>
      <c r="P31" s="35">
        <v>1.1832114740433901</v>
      </c>
      <c r="Q31" s="35">
        <v>8.2076909846166206</v>
      </c>
      <c r="R31" s="35">
        <v>2.7075795421514101E-2</v>
      </c>
      <c r="S31" s="35">
        <v>74.084852478219503</v>
      </c>
      <c r="T31" s="35">
        <v>0.83384972656226497</v>
      </c>
      <c r="U31" s="35">
        <v>202.77980980248699</v>
      </c>
      <c r="V31" s="35">
        <v>0.33969006284390402</v>
      </c>
      <c r="W31" s="35">
        <v>0.41120944307742302</v>
      </c>
      <c r="X31" s="35">
        <v>14.0085963457582</v>
      </c>
      <c r="Y31" s="35">
        <v>15.6225651706142</v>
      </c>
      <c r="Z31" s="35">
        <v>16.423731929192002</v>
      </c>
      <c r="AA31" s="29">
        <v>15.6225651706142</v>
      </c>
    </row>
    <row r="32" spans="1:27" x14ac:dyDescent="0.25">
      <c r="A32" s="9" t="s">
        <v>396</v>
      </c>
      <c r="B32" s="9" t="s">
        <v>259</v>
      </c>
      <c r="C32" s="41" t="s">
        <v>362</v>
      </c>
      <c r="D32" s="38">
        <v>43465</v>
      </c>
      <c r="E32" s="14">
        <v>75791</v>
      </c>
      <c r="F32" s="14">
        <v>64212</v>
      </c>
      <c r="G32" s="14">
        <v>996</v>
      </c>
      <c r="H32" s="14">
        <v>0</v>
      </c>
      <c r="I32" s="14">
        <v>9229</v>
      </c>
      <c r="J32" s="14">
        <v>3</v>
      </c>
      <c r="K32" s="14">
        <v>840</v>
      </c>
      <c r="L32" s="14">
        <v>0</v>
      </c>
      <c r="M32" s="11">
        <v>4.8518174099381399</v>
      </c>
      <c r="N32" s="11">
        <v>0.87361593244421898</v>
      </c>
      <c r="O32" s="11">
        <v>3.9782014774939198</v>
      </c>
      <c r="P32" s="11">
        <v>8.4832946423281402E-2</v>
      </c>
      <c r="Q32" s="11">
        <v>0.68682816213505404</v>
      </c>
      <c r="R32" s="11">
        <v>0.18617254283533</v>
      </c>
      <c r="S32" s="11">
        <v>98.187211601845704</v>
      </c>
      <c r="T32" s="11">
        <v>1.5274199484725799</v>
      </c>
      <c r="U32" s="11">
        <v>500</v>
      </c>
      <c r="V32" s="11">
        <v>3.9582536185035202E-3</v>
      </c>
      <c r="W32" s="11">
        <v>4.6006624953993398E-3</v>
      </c>
      <c r="X32" s="11">
        <v>11.8096056076579</v>
      </c>
      <c r="Y32" s="26">
        <v>13.6006126258356</v>
      </c>
      <c r="Z32" s="26">
        <v>14.8545811330387</v>
      </c>
      <c r="AA32" s="29">
        <v>13.6006126258356</v>
      </c>
    </row>
    <row r="33" spans="1:27" x14ac:dyDescent="0.25">
      <c r="A33" s="27" t="s">
        <v>397</v>
      </c>
      <c r="B33" s="27" t="s">
        <v>398</v>
      </c>
      <c r="C33" s="37" t="s">
        <v>362</v>
      </c>
      <c r="D33" s="38">
        <v>43465</v>
      </c>
      <c r="E33" s="36">
        <v>989050</v>
      </c>
      <c r="F33" s="36">
        <v>825196</v>
      </c>
      <c r="G33" s="36">
        <v>4537</v>
      </c>
      <c r="H33" s="36">
        <v>0</v>
      </c>
      <c r="I33" s="36">
        <v>110899</v>
      </c>
      <c r="J33" s="36">
        <v>7401</v>
      </c>
      <c r="K33" s="36">
        <v>7974</v>
      </c>
      <c r="L33" s="36">
        <v>0</v>
      </c>
      <c r="M33" s="35">
        <v>4.2565844943735502</v>
      </c>
      <c r="N33" s="35">
        <v>1.2275612674673599</v>
      </c>
      <c r="O33" s="35">
        <v>3.0290232269061899</v>
      </c>
      <c r="P33" s="35">
        <v>0.70274494164170498</v>
      </c>
      <c r="Q33" s="35">
        <v>6.3586025367585002</v>
      </c>
      <c r="R33" s="35">
        <v>-7.5066677976712802E-4</v>
      </c>
      <c r="S33" s="35">
        <v>76.746169372032895</v>
      </c>
      <c r="T33" s="35">
        <v>0.54680240511104194</v>
      </c>
      <c r="U33" s="35">
        <v>61.302526685582997</v>
      </c>
      <c r="V33" s="35">
        <v>0.74829381729942901</v>
      </c>
      <c r="W33" s="35">
        <v>0.89197368310046699</v>
      </c>
      <c r="X33" s="35">
        <v>11.3902561011322</v>
      </c>
      <c r="Y33" s="35">
        <v>16.876908579062899</v>
      </c>
      <c r="Z33" s="35">
        <v>17.670758183032699</v>
      </c>
      <c r="AA33" s="29">
        <v>16.876908579062899</v>
      </c>
    </row>
    <row r="34" spans="1:27" x14ac:dyDescent="0.25">
      <c r="A34" s="27" t="s">
        <v>399</v>
      </c>
      <c r="B34" s="27" t="s">
        <v>400</v>
      </c>
      <c r="C34" s="37" t="s">
        <v>362</v>
      </c>
      <c r="D34" s="38">
        <v>43465</v>
      </c>
      <c r="E34" s="36">
        <v>580618</v>
      </c>
      <c r="F34" s="36">
        <v>489906</v>
      </c>
      <c r="G34" s="36">
        <v>4511</v>
      </c>
      <c r="H34" s="36">
        <v>0</v>
      </c>
      <c r="I34" s="36">
        <v>66431</v>
      </c>
      <c r="J34" s="36">
        <v>1410</v>
      </c>
      <c r="K34" s="36">
        <v>464</v>
      </c>
      <c r="L34" s="36">
        <v>24</v>
      </c>
      <c r="M34" s="35">
        <v>4.5778498734027204</v>
      </c>
      <c r="N34" s="35">
        <v>0.72802403668471005</v>
      </c>
      <c r="O34" s="35">
        <v>3.84982583671801</v>
      </c>
      <c r="P34" s="35">
        <v>0.79063698442253505</v>
      </c>
      <c r="Q34" s="35">
        <v>6.7880885498229899</v>
      </c>
      <c r="R34" s="35">
        <v>4.5418722775050303E-2</v>
      </c>
      <c r="S34" s="35">
        <v>75.066649184913203</v>
      </c>
      <c r="T34" s="35">
        <v>0.91238772129599099</v>
      </c>
      <c r="U34" s="35">
        <v>319.92907801418397</v>
      </c>
      <c r="V34" s="35">
        <v>0.24284469306841999</v>
      </c>
      <c r="W34" s="35">
        <v>0.28518436866046298</v>
      </c>
      <c r="X34" s="35">
        <v>11.5573866052202</v>
      </c>
      <c r="Y34" s="35">
        <v>12.887616906406</v>
      </c>
      <c r="Z34" s="35">
        <v>14.177315377732899</v>
      </c>
      <c r="AA34" s="29">
        <v>12.887616906406</v>
      </c>
    </row>
    <row r="35" spans="1:27" x14ac:dyDescent="0.25">
      <c r="A35" s="27" t="s">
        <v>401</v>
      </c>
      <c r="B35" s="27" t="s">
        <v>402</v>
      </c>
      <c r="C35" s="37" t="s">
        <v>362</v>
      </c>
      <c r="D35" s="38">
        <v>43465</v>
      </c>
      <c r="E35" s="36">
        <v>592879</v>
      </c>
      <c r="F35" s="36">
        <v>462181</v>
      </c>
      <c r="G35" s="36">
        <v>4663</v>
      </c>
      <c r="H35" s="36">
        <v>669</v>
      </c>
      <c r="I35" s="36">
        <v>87108</v>
      </c>
      <c r="J35" s="36">
        <v>5837</v>
      </c>
      <c r="K35" s="36">
        <v>1565</v>
      </c>
      <c r="L35" s="36">
        <v>0</v>
      </c>
      <c r="M35" s="35">
        <v>4.0231727274491398</v>
      </c>
      <c r="N35" s="35">
        <v>0.484232526482758</v>
      </c>
      <c r="O35" s="35">
        <v>3.5389402009663802</v>
      </c>
      <c r="P35" s="35">
        <v>0.74217646821501104</v>
      </c>
      <c r="Q35" s="35">
        <v>5.1684577743438496</v>
      </c>
      <c r="R35" s="35">
        <v>2.81336118918845E-2</v>
      </c>
      <c r="S35" s="35">
        <v>74.424470329267194</v>
      </c>
      <c r="T35" s="35">
        <v>0.99883472851744903</v>
      </c>
      <c r="U35" s="35">
        <v>79.886928216549606</v>
      </c>
      <c r="V35" s="35">
        <v>1.09735713358038</v>
      </c>
      <c r="W35" s="35">
        <v>1.2503105962591401</v>
      </c>
      <c r="X35" s="35">
        <v>13.873764566113101</v>
      </c>
      <c r="Y35" s="35">
        <v>18.236288284377</v>
      </c>
      <c r="Z35" s="35">
        <v>19.733219332073698</v>
      </c>
      <c r="AA35" s="29">
        <v>18.236288284377</v>
      </c>
    </row>
    <row r="36" spans="1:27" x14ac:dyDescent="0.25">
      <c r="K36" s="31"/>
      <c r="L36" s="31"/>
    </row>
    <row r="37" spans="1:27" x14ac:dyDescent="0.25">
      <c r="K37" s="31"/>
      <c r="L37" s="31"/>
    </row>
    <row r="38" spans="1:27" x14ac:dyDescent="0.25">
      <c r="K38" s="31"/>
      <c r="L38" s="31"/>
    </row>
    <row r="39" spans="1:27" x14ac:dyDescent="0.25">
      <c r="K39" s="31"/>
      <c r="L39" s="31"/>
    </row>
    <row r="40" spans="1:27" x14ac:dyDescent="0.25">
      <c r="K40" s="31"/>
      <c r="L40" s="31"/>
    </row>
    <row r="41" spans="1:27" x14ac:dyDescent="0.25">
      <c r="K41" s="31"/>
      <c r="L41" s="31"/>
    </row>
    <row r="42" spans="1:27" x14ac:dyDescent="0.25">
      <c r="K42" s="31"/>
      <c r="L42" s="31"/>
    </row>
    <row r="43" spans="1:27" x14ac:dyDescent="0.25">
      <c r="K43" s="31"/>
      <c r="L43" s="31"/>
    </row>
    <row r="44" spans="1:27" x14ac:dyDescent="0.25">
      <c r="K44" s="31"/>
      <c r="L44" s="31"/>
    </row>
    <row r="45" spans="1:27" x14ac:dyDescent="0.25">
      <c r="K45" s="31"/>
      <c r="L45" s="31"/>
    </row>
    <row r="46" spans="1:27" x14ac:dyDescent="0.25">
      <c r="K46" s="31"/>
      <c r="L46" s="31"/>
    </row>
    <row r="47" spans="1:27" x14ac:dyDescent="0.25">
      <c r="K47" s="31"/>
      <c r="L47" s="31"/>
    </row>
    <row r="48" spans="1:27" x14ac:dyDescent="0.25">
      <c r="K48" s="31"/>
      <c r="L48" s="31"/>
    </row>
    <row r="49" spans="11:12" x14ac:dyDescent="0.25">
      <c r="K49" s="31"/>
      <c r="L49" s="31"/>
    </row>
    <row r="50" spans="11:12" x14ac:dyDescent="0.25">
      <c r="K50" s="31"/>
      <c r="L50" s="31"/>
    </row>
    <row r="51" spans="11:12" x14ac:dyDescent="0.25">
      <c r="K51" s="31"/>
      <c r="L51" s="31"/>
    </row>
    <row r="52" spans="11:12" x14ac:dyDescent="0.25">
      <c r="K52" s="31"/>
      <c r="L52" s="31"/>
    </row>
    <row r="53" spans="11:12" x14ac:dyDescent="0.25">
      <c r="K53" s="31"/>
      <c r="L53" s="31"/>
    </row>
    <row r="54" spans="11:12" x14ac:dyDescent="0.25">
      <c r="K54" s="31"/>
      <c r="L54" s="31"/>
    </row>
    <row r="55" spans="11:12" x14ac:dyDescent="0.25">
      <c r="K55" s="31"/>
      <c r="L55" s="31"/>
    </row>
    <row r="56" spans="11:12" x14ac:dyDescent="0.25">
      <c r="K56" s="31"/>
      <c r="L56" s="31"/>
    </row>
    <row r="57" spans="11:12" x14ac:dyDescent="0.25">
      <c r="K57" s="31"/>
      <c r="L57" s="31"/>
    </row>
    <row r="58" spans="11:12" x14ac:dyDescent="0.25">
      <c r="K58" s="31"/>
      <c r="L58" s="31"/>
    </row>
    <row r="59" spans="11:12" x14ac:dyDescent="0.25">
      <c r="K59" s="31"/>
      <c r="L59" s="31"/>
    </row>
    <row r="60" spans="11:12" x14ac:dyDescent="0.25">
      <c r="K60" s="31"/>
      <c r="L60" s="31"/>
    </row>
    <row r="61" spans="11:12" x14ac:dyDescent="0.25">
      <c r="K61" s="31"/>
      <c r="L61" s="31"/>
    </row>
    <row r="62" spans="11:12" x14ac:dyDescent="0.25">
      <c r="K62" s="31"/>
      <c r="L62" s="31"/>
    </row>
    <row r="63" spans="11:12" x14ac:dyDescent="0.25">
      <c r="K63" s="31"/>
      <c r="L63" s="31"/>
    </row>
    <row r="64" spans="11:12" x14ac:dyDescent="0.25">
      <c r="K64" s="31"/>
      <c r="L64" s="31"/>
    </row>
    <row r="65" spans="11:12" x14ac:dyDescent="0.25">
      <c r="K65" s="31"/>
      <c r="L65" s="31"/>
    </row>
    <row r="66" spans="11:12" x14ac:dyDescent="0.25">
      <c r="K66" s="31"/>
      <c r="L66" s="31"/>
    </row>
    <row r="67" spans="11:12" x14ac:dyDescent="0.25">
      <c r="K67" s="31"/>
      <c r="L67" s="31"/>
    </row>
    <row r="68" spans="11:12" x14ac:dyDescent="0.25">
      <c r="K68" s="31"/>
      <c r="L68" s="31"/>
    </row>
    <row r="69" spans="11:12" x14ac:dyDescent="0.25">
      <c r="K69" s="31"/>
      <c r="L69" s="31"/>
    </row>
    <row r="70" spans="11:12" x14ac:dyDescent="0.25">
      <c r="K70" s="31"/>
      <c r="L70" s="31"/>
    </row>
    <row r="71" spans="11:12" x14ac:dyDescent="0.25">
      <c r="K71" s="31"/>
      <c r="L71" s="31"/>
    </row>
    <row r="72" spans="11:12" x14ac:dyDescent="0.25">
      <c r="K72" s="31"/>
      <c r="L72" s="31"/>
    </row>
    <row r="73" spans="11:12" x14ac:dyDescent="0.25">
      <c r="K73" s="31"/>
      <c r="L73" s="31"/>
    </row>
    <row r="74" spans="11:12" x14ac:dyDescent="0.25">
      <c r="K74" s="31"/>
      <c r="L74" s="31"/>
    </row>
    <row r="75" spans="11:12" x14ac:dyDescent="0.25">
      <c r="K75" s="31"/>
      <c r="L75" s="31"/>
    </row>
    <row r="76" spans="11:12" x14ac:dyDescent="0.25">
      <c r="K76" s="31"/>
      <c r="L76" s="31"/>
    </row>
    <row r="77" spans="11:12" x14ac:dyDescent="0.25">
      <c r="K77" s="31"/>
      <c r="L77" s="31"/>
    </row>
    <row r="78" spans="11:12" x14ac:dyDescent="0.25">
      <c r="K78" s="31"/>
      <c r="L78" s="31"/>
    </row>
    <row r="79" spans="11:12" x14ac:dyDescent="0.25">
      <c r="K79" s="31"/>
      <c r="L79" s="31"/>
    </row>
    <row r="80" spans="11:12" x14ac:dyDescent="0.25">
      <c r="K80" s="31"/>
      <c r="L80" s="31"/>
    </row>
    <row r="81" spans="11:12" x14ac:dyDescent="0.25">
      <c r="K81" s="31"/>
      <c r="L81" s="31"/>
    </row>
    <row r="82" spans="11:12" x14ac:dyDescent="0.25">
      <c r="K82" s="31"/>
      <c r="L82" s="31"/>
    </row>
    <row r="83" spans="11:12" x14ac:dyDescent="0.25">
      <c r="K83" s="31"/>
      <c r="L83" s="31"/>
    </row>
    <row r="84" spans="11:12" x14ac:dyDescent="0.25">
      <c r="K84" s="31"/>
      <c r="L84" s="31"/>
    </row>
    <row r="85" spans="11:12" x14ac:dyDescent="0.25">
      <c r="K85" s="31"/>
      <c r="L85" s="31"/>
    </row>
    <row r="86" spans="11:12" x14ac:dyDescent="0.25">
      <c r="K86" s="31"/>
      <c r="L86" s="31"/>
    </row>
    <row r="87" spans="11:12" x14ac:dyDescent="0.25">
      <c r="K87" s="31"/>
      <c r="L87" s="31"/>
    </row>
    <row r="88" spans="11:12" x14ac:dyDescent="0.25">
      <c r="K88" s="31"/>
      <c r="L88" s="31"/>
    </row>
    <row r="89" spans="11:12" x14ac:dyDescent="0.25">
      <c r="K89" s="31"/>
      <c r="L89" s="31"/>
    </row>
    <row r="90" spans="11:12" x14ac:dyDescent="0.25">
      <c r="K90" s="31"/>
      <c r="L90" s="31"/>
    </row>
    <row r="91" spans="11:12" x14ac:dyDescent="0.25">
      <c r="K91" s="31"/>
      <c r="L91" s="31"/>
    </row>
    <row r="92" spans="11:12" x14ac:dyDescent="0.25">
      <c r="K92" s="31"/>
      <c r="L92" s="31"/>
    </row>
    <row r="93" spans="11:12" x14ac:dyDescent="0.25">
      <c r="K93" s="31"/>
      <c r="L93" s="31"/>
    </row>
    <row r="94" spans="11:12" x14ac:dyDescent="0.25">
      <c r="K94" s="31"/>
      <c r="L94" s="31"/>
    </row>
    <row r="95" spans="11:12" x14ac:dyDescent="0.25">
      <c r="K95" s="31"/>
      <c r="L95" s="31"/>
    </row>
    <row r="96" spans="11:12" x14ac:dyDescent="0.25">
      <c r="K96" s="31"/>
      <c r="L96" s="31"/>
    </row>
    <row r="97" spans="11:12" x14ac:dyDescent="0.25">
      <c r="K97" s="31"/>
      <c r="L97" s="31"/>
    </row>
    <row r="98" spans="11:12" x14ac:dyDescent="0.25">
      <c r="K98" s="31"/>
      <c r="L98" s="31"/>
    </row>
    <row r="99" spans="11:12" x14ac:dyDescent="0.25">
      <c r="K99" s="31"/>
      <c r="L99" s="31"/>
    </row>
    <row r="100" spans="11:12" x14ac:dyDescent="0.25">
      <c r="K100" s="31"/>
      <c r="L100" s="31"/>
    </row>
    <row r="101" spans="11:12" x14ac:dyDescent="0.25">
      <c r="K101" s="31"/>
      <c r="L101" s="31"/>
    </row>
    <row r="102" spans="11:12" x14ac:dyDescent="0.25">
      <c r="K102" s="31"/>
      <c r="L102" s="31"/>
    </row>
    <row r="103" spans="11:12" x14ac:dyDescent="0.25">
      <c r="K103" s="31"/>
      <c r="L103" s="31"/>
    </row>
    <row r="104" spans="11:12" x14ac:dyDescent="0.25">
      <c r="K104" s="31"/>
      <c r="L104" s="31"/>
    </row>
    <row r="105" spans="11:12" x14ac:dyDescent="0.25">
      <c r="K105" s="31"/>
      <c r="L105" s="31"/>
    </row>
    <row r="106" spans="11:12" x14ac:dyDescent="0.25">
      <c r="K106" s="31"/>
      <c r="L106" s="31"/>
    </row>
    <row r="107" spans="11:12" x14ac:dyDescent="0.25">
      <c r="K107" s="31"/>
      <c r="L107" s="31"/>
    </row>
    <row r="108" spans="11:12" x14ac:dyDescent="0.25">
      <c r="K108" s="31"/>
      <c r="L108" s="31"/>
    </row>
    <row r="109" spans="11:12" x14ac:dyDescent="0.25">
      <c r="K109" s="31"/>
      <c r="L109" s="31"/>
    </row>
    <row r="110" spans="11:12" x14ac:dyDescent="0.25">
      <c r="K110" s="31"/>
      <c r="L110" s="31"/>
    </row>
    <row r="111" spans="11:12" x14ac:dyDescent="0.25">
      <c r="K111" s="31"/>
      <c r="L111" s="31"/>
    </row>
    <row r="112" spans="11:12" x14ac:dyDescent="0.25">
      <c r="K112" s="31"/>
      <c r="L112" s="31"/>
    </row>
    <row r="113" spans="11:12" x14ac:dyDescent="0.25">
      <c r="K113" s="31"/>
      <c r="L113" s="31"/>
    </row>
    <row r="114" spans="11:12" x14ac:dyDescent="0.25">
      <c r="K114" s="31"/>
      <c r="L114" s="31"/>
    </row>
    <row r="115" spans="11:12" x14ac:dyDescent="0.25">
      <c r="K115" s="31"/>
      <c r="L115" s="31"/>
    </row>
    <row r="116" spans="11:12" x14ac:dyDescent="0.25">
      <c r="K116" s="31"/>
      <c r="L116" s="31"/>
    </row>
    <row r="117" spans="11:12" x14ac:dyDescent="0.25">
      <c r="K117" s="31"/>
      <c r="L117" s="31"/>
    </row>
    <row r="118" spans="11:12" x14ac:dyDescent="0.25">
      <c r="K118" s="31"/>
      <c r="L118" s="31"/>
    </row>
    <row r="119" spans="11:12" x14ac:dyDescent="0.25">
      <c r="K119" s="31"/>
      <c r="L119" s="31"/>
    </row>
    <row r="120" spans="11:12" x14ac:dyDescent="0.25">
      <c r="K120" s="31"/>
      <c r="L120" s="31"/>
    </row>
    <row r="121" spans="11:12" x14ac:dyDescent="0.25">
      <c r="K121" s="31"/>
      <c r="L121" s="31"/>
    </row>
    <row r="122" spans="11:12" x14ac:dyDescent="0.25">
      <c r="K122" s="31"/>
      <c r="L122" s="31"/>
    </row>
    <row r="123" spans="11:12" x14ac:dyDescent="0.25">
      <c r="K123" s="31"/>
      <c r="L123" s="31"/>
    </row>
    <row r="124" spans="11:12" x14ac:dyDescent="0.25">
      <c r="K124" s="31"/>
      <c r="L124" s="31"/>
    </row>
    <row r="125" spans="11:12" x14ac:dyDescent="0.25">
      <c r="K125" s="31"/>
      <c r="L125" s="31"/>
    </row>
    <row r="126" spans="11:12" x14ac:dyDescent="0.25">
      <c r="K126" s="31"/>
      <c r="L126" s="31"/>
    </row>
    <row r="127" spans="11:12" x14ac:dyDescent="0.25">
      <c r="K127" s="31"/>
      <c r="L127" s="31"/>
    </row>
    <row r="128" spans="11:12" x14ac:dyDescent="0.25">
      <c r="K128" s="31"/>
      <c r="L128" s="31"/>
    </row>
    <row r="129" spans="11:12" x14ac:dyDescent="0.25">
      <c r="K129" s="31"/>
      <c r="L129" s="31"/>
    </row>
    <row r="130" spans="11:12" x14ac:dyDescent="0.25">
      <c r="K130" s="31"/>
      <c r="L130" s="31"/>
    </row>
    <row r="131" spans="11:12" x14ac:dyDescent="0.25">
      <c r="K131" s="31"/>
      <c r="L131" s="31"/>
    </row>
    <row r="132" spans="11:12" x14ac:dyDescent="0.25">
      <c r="K132" s="31"/>
      <c r="L132" s="31"/>
    </row>
    <row r="133" spans="11:12" x14ac:dyDescent="0.25">
      <c r="K133" s="31"/>
      <c r="L133" s="31"/>
    </row>
    <row r="134" spans="11:12" x14ac:dyDescent="0.25">
      <c r="K134" s="31"/>
      <c r="L134" s="31"/>
    </row>
    <row r="135" spans="11:12" x14ac:dyDescent="0.25">
      <c r="K135" s="31"/>
      <c r="L135" s="31"/>
    </row>
    <row r="136" spans="11:12" x14ac:dyDescent="0.25">
      <c r="K136" s="31"/>
      <c r="L136" s="31"/>
    </row>
    <row r="137" spans="11:12" x14ac:dyDescent="0.25">
      <c r="K137" s="31"/>
      <c r="L137" s="31"/>
    </row>
    <row r="138" spans="11:12" x14ac:dyDescent="0.25">
      <c r="K138" s="31"/>
      <c r="L138" s="31"/>
    </row>
    <row r="139" spans="11:12" x14ac:dyDescent="0.25">
      <c r="K139" s="31"/>
      <c r="L139" s="31"/>
    </row>
    <row r="140" spans="11:12" x14ac:dyDescent="0.25">
      <c r="K140" s="31"/>
      <c r="L140" s="31"/>
    </row>
    <row r="141" spans="11:12" x14ac:dyDescent="0.25">
      <c r="K141" s="31"/>
      <c r="L141" s="31"/>
    </row>
    <row r="142" spans="11:12" x14ac:dyDescent="0.25">
      <c r="K142" s="31"/>
      <c r="L142" s="31"/>
    </row>
    <row r="143" spans="11:12" x14ac:dyDescent="0.25">
      <c r="K143" s="31"/>
      <c r="L143" s="31"/>
    </row>
    <row r="144" spans="11:12" x14ac:dyDescent="0.25">
      <c r="K144" s="31"/>
      <c r="L144" s="31"/>
    </row>
    <row r="145" spans="11:12" x14ac:dyDescent="0.25">
      <c r="K145" s="31"/>
      <c r="L145" s="31"/>
    </row>
    <row r="146" spans="11:12" x14ac:dyDescent="0.25">
      <c r="K146" s="31"/>
      <c r="L146" s="31"/>
    </row>
    <row r="147" spans="11:12" x14ac:dyDescent="0.25">
      <c r="K147" s="31"/>
      <c r="L147" s="31"/>
    </row>
    <row r="148" spans="11:12" x14ac:dyDescent="0.25">
      <c r="K148" s="31"/>
      <c r="L148" s="31"/>
    </row>
    <row r="149" spans="11:12" x14ac:dyDescent="0.25">
      <c r="K149" s="31"/>
      <c r="L149" s="31"/>
    </row>
    <row r="150" spans="11:12" x14ac:dyDescent="0.25">
      <c r="K150" s="31"/>
      <c r="L150" s="31"/>
    </row>
    <row r="151" spans="11:12" x14ac:dyDescent="0.25">
      <c r="K151" s="31"/>
      <c r="L151" s="31"/>
    </row>
    <row r="152" spans="11:12" x14ac:dyDescent="0.25">
      <c r="K152" s="31"/>
      <c r="L152" s="31"/>
    </row>
    <row r="153" spans="11:12" x14ac:dyDescent="0.25">
      <c r="K153" s="31"/>
      <c r="L153" s="31"/>
    </row>
    <row r="154" spans="11:12" x14ac:dyDescent="0.25">
      <c r="K154" s="31"/>
      <c r="L154" s="31"/>
    </row>
    <row r="155" spans="11:12" x14ac:dyDescent="0.25">
      <c r="K155" s="31"/>
      <c r="L155" s="31"/>
    </row>
    <row r="156" spans="11:12" x14ac:dyDescent="0.25">
      <c r="K156" s="31"/>
      <c r="L156" s="31"/>
    </row>
    <row r="157" spans="11:12" x14ac:dyDescent="0.25">
      <c r="K157" s="31"/>
      <c r="L157" s="31"/>
    </row>
    <row r="158" spans="11:12" x14ac:dyDescent="0.25">
      <c r="K158" s="31"/>
      <c r="L158" s="31"/>
    </row>
    <row r="159" spans="11:12" x14ac:dyDescent="0.25">
      <c r="K159" s="31"/>
      <c r="L159" s="31"/>
    </row>
    <row r="160" spans="11:12" x14ac:dyDescent="0.25">
      <c r="K160" s="31"/>
      <c r="L160" s="31"/>
    </row>
    <row r="161" spans="11:12" x14ac:dyDescent="0.25">
      <c r="K161" s="31"/>
      <c r="L161" s="31"/>
    </row>
    <row r="162" spans="11:12" x14ac:dyDescent="0.25">
      <c r="K162" s="31"/>
      <c r="L162" s="31"/>
    </row>
    <row r="163" spans="11:12" x14ac:dyDescent="0.25">
      <c r="K163" s="31"/>
      <c r="L163" s="31"/>
    </row>
    <row r="164" spans="11:12" x14ac:dyDescent="0.25">
      <c r="K164" s="31"/>
      <c r="L164" s="31"/>
    </row>
    <row r="165" spans="11:12" x14ac:dyDescent="0.25">
      <c r="K165" s="31"/>
      <c r="L165" s="31"/>
    </row>
    <row r="166" spans="11:12" x14ac:dyDescent="0.25">
      <c r="K166" s="31"/>
      <c r="L166" s="31"/>
    </row>
    <row r="167" spans="11:12" x14ac:dyDescent="0.25">
      <c r="K167" s="31"/>
      <c r="L167" s="31"/>
    </row>
    <row r="168" spans="11:12" x14ac:dyDescent="0.25">
      <c r="K168" s="31"/>
      <c r="L168" s="31"/>
    </row>
    <row r="169" spans="11:12" x14ac:dyDescent="0.25">
      <c r="K169" s="31"/>
      <c r="L169" s="31"/>
    </row>
    <row r="170" spans="11:12" x14ac:dyDescent="0.25">
      <c r="K170" s="31"/>
      <c r="L170" s="31"/>
    </row>
    <row r="171" spans="11:12" x14ac:dyDescent="0.25">
      <c r="K171" s="31"/>
      <c r="L171" s="31"/>
    </row>
    <row r="172" spans="11:12" x14ac:dyDescent="0.25">
      <c r="K172" s="31"/>
      <c r="L172" s="31"/>
    </row>
    <row r="173" spans="11:12" x14ac:dyDescent="0.25">
      <c r="K173" s="31"/>
      <c r="L173" s="31"/>
    </row>
    <row r="174" spans="11:12" x14ac:dyDescent="0.25">
      <c r="K174" s="31"/>
      <c r="L174" s="31"/>
    </row>
    <row r="175" spans="11:12" x14ac:dyDescent="0.25">
      <c r="K175" s="31"/>
      <c r="L175" s="31"/>
    </row>
    <row r="176" spans="11:12" x14ac:dyDescent="0.25">
      <c r="K176" s="31"/>
      <c r="L176" s="31"/>
    </row>
    <row r="177" spans="11:12" x14ac:dyDescent="0.25">
      <c r="K177" s="31"/>
      <c r="L177" s="31"/>
    </row>
    <row r="178" spans="11:12" x14ac:dyDescent="0.25">
      <c r="K178" s="31"/>
      <c r="L178" s="31"/>
    </row>
    <row r="179" spans="11:12" x14ac:dyDescent="0.25">
      <c r="K179" s="31"/>
      <c r="L179" s="31"/>
    </row>
    <row r="180" spans="11:12" x14ac:dyDescent="0.25">
      <c r="K180" s="31"/>
      <c r="L180" s="31"/>
    </row>
    <row r="181" spans="11:12" x14ac:dyDescent="0.25">
      <c r="K181" s="31"/>
      <c r="L181" s="31"/>
    </row>
    <row r="182" spans="11:12" x14ac:dyDescent="0.25">
      <c r="K182" s="31"/>
      <c r="L182" s="31"/>
    </row>
    <row r="183" spans="11:12" x14ac:dyDescent="0.25">
      <c r="K183" s="31"/>
      <c r="L183" s="31"/>
    </row>
    <row r="184" spans="11:12" x14ac:dyDescent="0.25">
      <c r="K184" s="31"/>
      <c r="L184" s="31"/>
    </row>
    <row r="185" spans="11:12" x14ac:dyDescent="0.25">
      <c r="K185" s="31"/>
      <c r="L185" s="31"/>
    </row>
    <row r="186" spans="11:12" x14ac:dyDescent="0.25">
      <c r="K186" s="31"/>
      <c r="L186" s="31"/>
    </row>
    <row r="187" spans="11:12" x14ac:dyDescent="0.25">
      <c r="K187" s="31"/>
      <c r="L187" s="31"/>
    </row>
    <row r="188" spans="11:12" x14ac:dyDescent="0.25">
      <c r="K188" s="31"/>
      <c r="L188" s="31"/>
    </row>
    <row r="189" spans="11:12" x14ac:dyDescent="0.25">
      <c r="K189" s="31"/>
      <c r="L189" s="31"/>
    </row>
    <row r="190" spans="11:12" x14ac:dyDescent="0.25">
      <c r="K190" s="31"/>
      <c r="L190" s="31"/>
    </row>
    <row r="191" spans="11:12" x14ac:dyDescent="0.25">
      <c r="K191" s="31"/>
      <c r="L191" s="31"/>
    </row>
    <row r="192" spans="11:12" x14ac:dyDescent="0.25">
      <c r="K192" s="31"/>
      <c r="L192" s="31"/>
    </row>
    <row r="193" spans="11:12" x14ac:dyDescent="0.25">
      <c r="K193" s="31"/>
      <c r="L193" s="31"/>
    </row>
    <row r="194" spans="11:12" x14ac:dyDescent="0.25">
      <c r="K194" s="31"/>
      <c r="L194" s="31"/>
    </row>
    <row r="195" spans="11:12" x14ac:dyDescent="0.25">
      <c r="K195" s="31"/>
      <c r="L195" s="31"/>
    </row>
    <row r="196" spans="11:12" x14ac:dyDescent="0.25">
      <c r="K196" s="31"/>
      <c r="L196" s="31"/>
    </row>
  </sheetData>
  <sortState ref="A10:AA35">
    <sortCondition ref="A10:A35"/>
  </sortState>
  <pageMargins left="0.7" right="0.7" top="0.75" bottom="0.75" header="0.3" footer="0.3"/>
  <pageSetup paperSize="5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1C5E"/>
    <pageSetUpPr fitToPage="1"/>
  </sheetPr>
  <dimension ref="A1:AA233"/>
  <sheetViews>
    <sheetView tabSelected="1" workbookViewId="0">
      <pane xSplit="1" ySplit="5" topLeftCell="B75" activePane="bottomRight" state="frozen"/>
      <selection activeCell="F10" sqref="F10"/>
      <selection pane="topRight" activeCell="F10" sqref="F10"/>
      <selection pane="bottomLeft" activeCell="F10" sqref="F10"/>
      <selection pane="bottomRight" activeCell="A14" sqref="A14"/>
    </sheetView>
  </sheetViews>
  <sheetFormatPr defaultRowHeight="15" x14ac:dyDescent="0.25"/>
  <cols>
    <col min="1" max="1" width="50" style="27" customWidth="1"/>
    <col min="2" max="2" width="16.42578125" style="27" customWidth="1"/>
    <col min="3" max="3" width="9.140625" style="37"/>
    <col min="4" max="4" width="13" style="49" customWidth="1"/>
    <col min="5" max="5" width="19.140625" style="31" customWidth="1"/>
    <col min="6" max="7" width="14.140625" style="31" customWidth="1"/>
    <col min="8" max="8" width="13.42578125" style="31" customWidth="1"/>
    <col min="9" max="9" width="16.140625" style="31" customWidth="1"/>
    <col min="10" max="10" width="14.7109375" style="31" customWidth="1"/>
    <col min="11" max="11" width="14.85546875" style="27" customWidth="1"/>
    <col min="12" max="12" width="15.140625" style="27" customWidth="1"/>
    <col min="13" max="17" width="9.140625" style="27"/>
    <col min="18" max="18" width="12.42578125" style="27" customWidth="1"/>
    <col min="19" max="19" width="11.5703125" style="27" customWidth="1"/>
    <col min="20" max="20" width="11.28515625" style="27" customWidth="1"/>
    <col min="21" max="21" width="11.7109375" style="27" customWidth="1"/>
    <col min="22" max="22" width="12.140625" style="27" customWidth="1"/>
    <col min="23" max="23" width="12.28515625" style="27" customWidth="1"/>
    <col min="24" max="24" width="11.7109375" style="27" customWidth="1"/>
    <col min="25" max="25" width="10.85546875" style="27" customWidth="1"/>
    <col min="26" max="26" width="11.7109375" style="27" customWidth="1"/>
    <col min="27" max="16384" width="9.140625" style="27"/>
  </cols>
  <sheetData>
    <row r="1" spans="1:27" ht="18.75" x14ac:dyDescent="0.3">
      <c r="A1" s="1" t="s">
        <v>98</v>
      </c>
      <c r="B1" s="2"/>
      <c r="C1" s="39"/>
      <c r="D1" s="4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4" t="s">
        <v>58</v>
      </c>
      <c r="B2" s="5"/>
      <c r="C2" s="40"/>
      <c r="D2" s="4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7" t="str">
        <f>CT!A3</f>
        <v>As of and for the 12-Month Period Ending December 31, 2018</v>
      </c>
      <c r="B3" s="5"/>
      <c r="C3" s="40"/>
      <c r="D3" s="4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45" x14ac:dyDescent="0.25">
      <c r="A4" s="19" t="s">
        <v>59</v>
      </c>
      <c r="B4" s="19" t="s">
        <v>60</v>
      </c>
      <c r="C4" s="19" t="s">
        <v>61</v>
      </c>
      <c r="D4" s="19" t="s">
        <v>62</v>
      </c>
      <c r="E4" s="19" t="s">
        <v>63</v>
      </c>
      <c r="F4" s="19" t="s">
        <v>64</v>
      </c>
      <c r="G4" s="19" t="s">
        <v>65</v>
      </c>
      <c r="H4" s="19" t="s">
        <v>66</v>
      </c>
      <c r="I4" s="19" t="s">
        <v>67</v>
      </c>
      <c r="J4" s="19" t="s">
        <v>68</v>
      </c>
      <c r="K4" s="19" t="s">
        <v>69</v>
      </c>
      <c r="L4" s="19" t="s">
        <v>70</v>
      </c>
      <c r="M4" s="19" t="s">
        <v>71</v>
      </c>
      <c r="N4" s="19" t="s">
        <v>72</v>
      </c>
      <c r="O4" s="19" t="s">
        <v>73</v>
      </c>
      <c r="P4" s="19" t="s">
        <v>74</v>
      </c>
      <c r="Q4" s="19" t="s">
        <v>75</v>
      </c>
      <c r="R4" s="19" t="s">
        <v>76</v>
      </c>
      <c r="S4" s="19" t="s">
        <v>77</v>
      </c>
      <c r="T4" s="19" t="s">
        <v>78</v>
      </c>
      <c r="U4" s="19" t="s">
        <v>79</v>
      </c>
      <c r="V4" s="19" t="s">
        <v>80</v>
      </c>
      <c r="W4" s="19" t="s">
        <v>81</v>
      </c>
      <c r="X4" s="19" t="s">
        <v>101</v>
      </c>
      <c r="Y4" s="19" t="s">
        <v>83</v>
      </c>
      <c r="Z4" s="19" t="s">
        <v>84</v>
      </c>
      <c r="AA4" s="19" t="s">
        <v>85</v>
      </c>
    </row>
    <row r="5" spans="1:27" x14ac:dyDescent="0.25">
      <c r="A5" s="9"/>
      <c r="B5" s="9"/>
      <c r="C5" s="41"/>
      <c r="D5" s="4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x14ac:dyDescent="0.25">
      <c r="A6" s="12" t="s">
        <v>86</v>
      </c>
      <c r="B6" s="13"/>
      <c r="C6" s="42"/>
      <c r="D6" s="47"/>
      <c r="E6" s="13"/>
      <c r="F6" s="13"/>
      <c r="G6" s="13"/>
      <c r="H6" s="13"/>
      <c r="I6" s="13"/>
      <c r="J6" s="13"/>
      <c r="K6" s="13"/>
      <c r="L6" s="13"/>
      <c r="M6" s="24">
        <f>CT!M6</f>
        <v>4.5</v>
      </c>
      <c r="N6" s="24">
        <f>CT!N6</f>
        <v>0.67</v>
      </c>
      <c r="O6" s="24">
        <f>CT!O6</f>
        <v>3.83</v>
      </c>
      <c r="P6" s="24">
        <f>CT!P6</f>
        <v>1.23</v>
      </c>
      <c r="Q6" s="24">
        <f>CT!Q6</f>
        <v>10.8</v>
      </c>
      <c r="R6" s="24">
        <f>CT!R6</f>
        <v>0.15</v>
      </c>
      <c r="S6" s="24">
        <f>CT!S6</f>
        <v>66.19</v>
      </c>
      <c r="T6" s="24">
        <f>CT!T6</f>
        <v>1.24</v>
      </c>
      <c r="U6" s="24">
        <f>CT!U6</f>
        <v>155.33000000000001</v>
      </c>
      <c r="V6" s="24">
        <f>CT!V6</f>
        <v>0.73</v>
      </c>
      <c r="W6" s="24">
        <f>CT!W6</f>
        <v>0.8</v>
      </c>
      <c r="X6" s="24">
        <f>CT!X6</f>
        <v>11.43</v>
      </c>
      <c r="Y6" s="24">
        <f>CT!Y6</f>
        <v>15.69</v>
      </c>
      <c r="Z6" s="24">
        <f>CT!Z6</f>
        <v>16.77</v>
      </c>
      <c r="AA6" s="24">
        <f>CT!AA6</f>
        <v>15.67</v>
      </c>
    </row>
    <row r="7" spans="1:27" s="28" customFormat="1" x14ac:dyDescent="0.25">
      <c r="A7" s="25"/>
      <c r="B7" s="21"/>
      <c r="C7" s="43"/>
      <c r="D7" s="48"/>
      <c r="E7" s="21"/>
      <c r="F7" s="21"/>
      <c r="G7" s="21"/>
      <c r="H7" s="21"/>
      <c r="I7" s="21"/>
      <c r="J7" s="21"/>
      <c r="K7" s="21"/>
      <c r="L7" s="21"/>
      <c r="M7" s="24"/>
      <c r="N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7" s="28" customFormat="1" x14ac:dyDescent="0.25">
      <c r="A8" s="25" t="s">
        <v>99</v>
      </c>
      <c r="B8" s="21"/>
      <c r="C8" s="43"/>
      <c r="D8" s="48"/>
      <c r="E8" s="21"/>
      <c r="F8" s="21"/>
      <c r="G8" s="21"/>
      <c r="H8" s="21"/>
      <c r="I8" s="21"/>
      <c r="J8" s="21"/>
      <c r="K8" s="21"/>
      <c r="L8" s="21"/>
      <c r="M8" s="24">
        <v>4.49</v>
      </c>
      <c r="N8" s="24">
        <v>0.74</v>
      </c>
      <c r="O8" s="28">
        <v>3.75</v>
      </c>
      <c r="P8" s="24">
        <v>1.33</v>
      </c>
      <c r="Q8" s="24">
        <v>11.31</v>
      </c>
      <c r="R8" s="24">
        <v>0.19</v>
      </c>
      <c r="S8" s="24">
        <v>59.53</v>
      </c>
      <c r="T8" s="24">
        <v>1.08</v>
      </c>
      <c r="U8" s="24">
        <v>139.63</v>
      </c>
      <c r="V8" s="24">
        <v>0.64</v>
      </c>
      <c r="W8" s="24">
        <v>0.77</v>
      </c>
      <c r="X8" s="24">
        <v>10.92</v>
      </c>
      <c r="Y8" s="24">
        <v>14.11</v>
      </c>
      <c r="Z8" s="24">
        <v>15.08</v>
      </c>
      <c r="AA8" s="28">
        <v>14.09</v>
      </c>
    </row>
    <row r="9" spans="1:27" s="28" customFormat="1" x14ac:dyDescent="0.25">
      <c r="A9" s="21"/>
      <c r="B9" s="21"/>
      <c r="C9" s="43"/>
      <c r="D9" s="48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7" s="28" customFormat="1" x14ac:dyDescent="0.25">
      <c r="A10" s="25" t="s">
        <v>100</v>
      </c>
      <c r="B10" s="21"/>
      <c r="C10" s="43"/>
      <c r="D10" s="48"/>
      <c r="E10" s="34"/>
      <c r="F10" s="34"/>
      <c r="G10" s="34"/>
      <c r="H10" s="34"/>
      <c r="I10" s="34"/>
      <c r="J10" s="34"/>
      <c r="K10" s="34"/>
      <c r="L10" s="34"/>
      <c r="M10" s="22">
        <f t="shared" ref="M10:AA10" si="0">AVERAGE(M12:M225)</f>
        <v>4.1617595764675279</v>
      </c>
      <c r="N10" s="22">
        <f t="shared" si="0"/>
        <v>0.76248297232234197</v>
      </c>
      <c r="O10" s="22">
        <f t="shared" si="0"/>
        <v>3.3992766041451858</v>
      </c>
      <c r="P10" s="22">
        <f t="shared" si="0"/>
        <v>0.76376942275626536</v>
      </c>
      <c r="Q10" s="22">
        <f t="shared" si="0"/>
        <v>6.8804516027539506</v>
      </c>
      <c r="R10" s="22">
        <f t="shared" si="0"/>
        <v>6.5874288053744276E-2</v>
      </c>
      <c r="S10" s="22">
        <f t="shared" si="0"/>
        <v>74.36922760642166</v>
      </c>
      <c r="T10" s="22">
        <f t="shared" si="0"/>
        <v>0.98053447081928036</v>
      </c>
      <c r="U10" s="22">
        <f t="shared" si="0"/>
        <v>212.56162560937457</v>
      </c>
      <c r="V10" s="22">
        <f t="shared" si="0"/>
        <v>0.53935335705925014</v>
      </c>
      <c r="W10" s="22">
        <f t="shared" si="0"/>
        <v>0.64213407743565598</v>
      </c>
      <c r="X10" s="22">
        <f t="shared" si="0"/>
        <v>11.168339078411272</v>
      </c>
      <c r="Y10" s="22">
        <f t="shared" si="0"/>
        <v>15.836822875546154</v>
      </c>
      <c r="Z10" s="22">
        <f t="shared" si="0"/>
        <v>16.938274871975921</v>
      </c>
      <c r="AA10" s="22">
        <f t="shared" si="0"/>
        <v>15.801798313331732</v>
      </c>
    </row>
    <row r="11" spans="1:27" x14ac:dyDescent="0.25">
      <c r="K11" s="31"/>
      <c r="L11" s="31"/>
    </row>
    <row r="12" spans="1:27" x14ac:dyDescent="0.25">
      <c r="A12" s="27" t="s">
        <v>103</v>
      </c>
      <c r="B12" s="27" t="s">
        <v>104</v>
      </c>
      <c r="C12" s="37" t="s">
        <v>105</v>
      </c>
      <c r="D12" s="38">
        <v>43465</v>
      </c>
      <c r="E12" s="36">
        <v>314124</v>
      </c>
      <c r="F12" s="36">
        <v>242424</v>
      </c>
      <c r="G12" s="36">
        <v>1519</v>
      </c>
      <c r="H12" s="62">
        <v>0</v>
      </c>
      <c r="I12" s="62">
        <v>33134</v>
      </c>
      <c r="J12" s="62">
        <v>1548</v>
      </c>
      <c r="K12" s="62">
        <v>670</v>
      </c>
      <c r="L12" s="62">
        <v>0</v>
      </c>
      <c r="M12" s="64">
        <v>4.2834363843229202</v>
      </c>
      <c r="N12" s="64">
        <v>0.63309196702090698</v>
      </c>
      <c r="O12" s="64">
        <v>3.6503444173020099</v>
      </c>
      <c r="P12" s="64">
        <v>0.46627872276932297</v>
      </c>
      <c r="Q12" s="64">
        <v>4.44943599563035</v>
      </c>
      <c r="R12" s="64">
        <v>-8.3011456411099301E-4</v>
      </c>
      <c r="S12" s="64">
        <v>81.770052060354701</v>
      </c>
      <c r="T12" s="64">
        <v>0.62268644724382305</v>
      </c>
      <c r="U12" s="64">
        <v>98.126614987080103</v>
      </c>
      <c r="V12" s="64">
        <v>0.49279902204225101</v>
      </c>
      <c r="W12" s="64">
        <v>0.63457447026559499</v>
      </c>
      <c r="X12" s="64">
        <v>10.2005515734068</v>
      </c>
      <c r="Y12" s="64">
        <v>14.3897688971189</v>
      </c>
      <c r="Z12" s="64">
        <v>15.1532704227536</v>
      </c>
      <c r="AA12" s="65">
        <v>14.3897688971189</v>
      </c>
    </row>
    <row r="13" spans="1:27" x14ac:dyDescent="0.25">
      <c r="A13" s="27" t="s">
        <v>106</v>
      </c>
      <c r="B13" s="27" t="s">
        <v>107</v>
      </c>
      <c r="C13" s="37" t="s">
        <v>105</v>
      </c>
      <c r="D13" s="38">
        <v>43465</v>
      </c>
      <c r="E13" s="36">
        <v>579759</v>
      </c>
      <c r="F13" s="36">
        <v>490219</v>
      </c>
      <c r="G13" s="36">
        <v>3855</v>
      </c>
      <c r="H13" s="62">
        <v>213</v>
      </c>
      <c r="I13" s="62">
        <v>53754</v>
      </c>
      <c r="J13" s="62">
        <v>2325</v>
      </c>
      <c r="K13" s="62">
        <v>3579</v>
      </c>
      <c r="L13" s="62">
        <v>0</v>
      </c>
      <c r="M13" s="64">
        <v>4.11538523670065</v>
      </c>
      <c r="N13" s="64">
        <v>0.84632335935212899</v>
      </c>
      <c r="O13" s="64">
        <v>3.2690618773485198</v>
      </c>
      <c r="P13" s="64">
        <v>0.44529308183392602</v>
      </c>
      <c r="Q13" s="64">
        <v>4.5543314322983299</v>
      </c>
      <c r="R13" s="64">
        <v>3.6589938283535899E-3</v>
      </c>
      <c r="S13" s="64">
        <v>82.334317145157002</v>
      </c>
      <c r="T13" s="64">
        <v>0.78024749329047904</v>
      </c>
      <c r="U13" s="64">
        <v>165.806451612903</v>
      </c>
      <c r="V13" s="64">
        <v>0.43776810709277503</v>
      </c>
      <c r="W13" s="64">
        <v>0.47057728194561999</v>
      </c>
      <c r="X13" s="64">
        <v>8.4603619901593206</v>
      </c>
      <c r="Y13" s="64">
        <v>13.5587570415729</v>
      </c>
      <c r="Z13" s="64">
        <v>14.7562796404351</v>
      </c>
      <c r="AA13" s="65">
        <v>13.5587570415729</v>
      </c>
    </row>
    <row r="14" spans="1:27" x14ac:dyDescent="0.25">
      <c r="A14" s="27" t="s">
        <v>108</v>
      </c>
      <c r="B14" s="27" t="s">
        <v>109</v>
      </c>
      <c r="C14" s="37" t="s">
        <v>105</v>
      </c>
      <c r="D14" s="38">
        <v>43465</v>
      </c>
      <c r="E14" s="36">
        <v>240252</v>
      </c>
      <c r="F14" s="36">
        <v>185448</v>
      </c>
      <c r="G14" s="36">
        <v>2009</v>
      </c>
      <c r="H14" s="62">
        <v>0</v>
      </c>
      <c r="I14" s="62">
        <v>21714</v>
      </c>
      <c r="J14" s="62">
        <v>4669</v>
      </c>
      <c r="K14" s="62">
        <v>1263</v>
      </c>
      <c r="L14" s="62">
        <v>0</v>
      </c>
      <c r="M14" s="64">
        <v>5.7094292838130096</v>
      </c>
      <c r="N14" s="64">
        <v>1.6167471193720599</v>
      </c>
      <c r="O14" s="64">
        <v>4.0926821644409603</v>
      </c>
      <c r="P14" s="64">
        <v>-2.5537747302673299</v>
      </c>
      <c r="Q14" s="64">
        <v>-26.069435350606401</v>
      </c>
      <c r="R14" s="64">
        <v>0.42940871944680697</v>
      </c>
      <c r="S14" s="64">
        <v>151.94436819471099</v>
      </c>
      <c r="T14" s="64">
        <v>1.0717124460542999</v>
      </c>
      <c r="U14" s="64">
        <v>43.028485757121402</v>
      </c>
      <c r="V14" s="64">
        <v>1.9433761217388399</v>
      </c>
      <c r="W14" s="64">
        <v>2.4907045349066701</v>
      </c>
      <c r="X14" s="64">
        <v>8.9489640372316401</v>
      </c>
      <c r="Y14" s="64">
        <v>11.306635392345701</v>
      </c>
      <c r="Z14" s="64">
        <v>12.4934097976135</v>
      </c>
      <c r="AA14" s="65">
        <v>11.306635392345701</v>
      </c>
    </row>
    <row r="15" spans="1:27" x14ac:dyDescent="0.25">
      <c r="A15" s="27" t="s">
        <v>360</v>
      </c>
      <c r="B15" s="27" t="s">
        <v>361</v>
      </c>
      <c r="C15" s="37" t="s">
        <v>362</v>
      </c>
      <c r="D15" s="38">
        <v>43465</v>
      </c>
      <c r="E15" s="36">
        <v>1050684</v>
      </c>
      <c r="F15" s="36">
        <v>890248</v>
      </c>
      <c r="G15" s="36">
        <v>8633</v>
      </c>
      <c r="H15" s="62">
        <v>0</v>
      </c>
      <c r="I15" s="62">
        <v>110076</v>
      </c>
      <c r="J15" s="62">
        <v>4004</v>
      </c>
      <c r="K15" s="62">
        <v>1837</v>
      </c>
      <c r="L15" s="62">
        <v>0</v>
      </c>
      <c r="M15" s="64">
        <v>4.2388348695604003</v>
      </c>
      <c r="N15" s="64">
        <v>0.77148550191731302</v>
      </c>
      <c r="O15" s="64">
        <v>3.46734936764308</v>
      </c>
      <c r="P15" s="64">
        <v>0.67340600043298304</v>
      </c>
      <c r="Q15" s="64">
        <v>6.3067963350245204</v>
      </c>
      <c r="R15" s="64">
        <v>0.20818849631383901</v>
      </c>
      <c r="S15" s="64">
        <v>74.789362461234504</v>
      </c>
      <c r="T15" s="64">
        <v>0.96041633987146202</v>
      </c>
      <c r="U15" s="64">
        <v>215.609390609391</v>
      </c>
      <c r="V15" s="64">
        <v>0.381085083621717</v>
      </c>
      <c r="W15" s="64">
        <v>0.44544272267408003</v>
      </c>
      <c r="X15" s="64">
        <v>10.5344495277751</v>
      </c>
      <c r="Y15" s="64">
        <v>12.104101707332299</v>
      </c>
      <c r="Z15" s="64">
        <v>13.1641487014089</v>
      </c>
      <c r="AA15" s="65">
        <v>12.104101707332299</v>
      </c>
    </row>
    <row r="16" spans="1:27" x14ac:dyDescent="0.25">
      <c r="A16" s="27" t="s">
        <v>363</v>
      </c>
      <c r="B16" s="27" t="s">
        <v>364</v>
      </c>
      <c r="C16" s="37" t="s">
        <v>362</v>
      </c>
      <c r="D16" s="38">
        <v>43465</v>
      </c>
      <c r="E16" s="36">
        <v>126789</v>
      </c>
      <c r="F16" s="36">
        <v>100072</v>
      </c>
      <c r="G16" s="36">
        <v>543</v>
      </c>
      <c r="H16" s="62">
        <v>502</v>
      </c>
      <c r="I16" s="62">
        <v>13739</v>
      </c>
      <c r="J16" s="62">
        <v>827</v>
      </c>
      <c r="K16" s="62">
        <v>759</v>
      </c>
      <c r="L16" s="62">
        <v>0</v>
      </c>
      <c r="M16" s="64">
        <v>4.1906985808207402</v>
      </c>
      <c r="N16" s="64">
        <v>1.1068640958928899</v>
      </c>
      <c r="O16" s="64">
        <v>3.0838344849278401</v>
      </c>
      <c r="P16" s="64">
        <v>0.63197550131805003</v>
      </c>
      <c r="Q16" s="64">
        <v>5.8232628398791499</v>
      </c>
      <c r="R16" s="64">
        <v>9.3911606222374405E-2</v>
      </c>
      <c r="S16" s="64">
        <v>73.807682392369202</v>
      </c>
      <c r="T16" s="64">
        <v>0.53968096208318805</v>
      </c>
      <c r="U16" s="64">
        <v>65.659008464328906</v>
      </c>
      <c r="V16" s="64">
        <v>1.04819818753993</v>
      </c>
      <c r="W16" s="64">
        <v>0.8219450380162</v>
      </c>
      <c r="X16" s="64">
        <v>11.228512601152399</v>
      </c>
      <c r="Y16" s="64">
        <v>17.6874340021119</v>
      </c>
      <c r="Z16" s="64">
        <v>18.370040730125201</v>
      </c>
      <c r="AA16" s="65">
        <v>17.6874340021119</v>
      </c>
    </row>
    <row r="17" spans="1:27" x14ac:dyDescent="0.25">
      <c r="A17" s="27" t="s">
        <v>110</v>
      </c>
      <c r="B17" s="27" t="s">
        <v>111</v>
      </c>
      <c r="C17" s="37" t="s">
        <v>105</v>
      </c>
      <c r="D17" s="38">
        <v>43465</v>
      </c>
      <c r="E17" s="36">
        <v>441932</v>
      </c>
      <c r="F17" s="36">
        <v>303606</v>
      </c>
      <c r="G17" s="36">
        <v>2956</v>
      </c>
      <c r="H17" s="62">
        <v>20</v>
      </c>
      <c r="I17" s="62">
        <v>56191</v>
      </c>
      <c r="J17" s="62">
        <v>770</v>
      </c>
      <c r="K17" s="62">
        <v>1245</v>
      </c>
      <c r="L17" s="62">
        <v>0</v>
      </c>
      <c r="M17" s="64">
        <v>3.5390951009822098</v>
      </c>
      <c r="N17" s="64">
        <v>0.63034530076582496</v>
      </c>
      <c r="O17" s="64">
        <v>2.9087498002163898</v>
      </c>
      <c r="P17" s="64">
        <v>0.63074377324422704</v>
      </c>
      <c r="Q17" s="64">
        <v>4.8902632884440598</v>
      </c>
      <c r="R17" s="64">
        <v>2.86543507538141E-2</v>
      </c>
      <c r="S17" s="64">
        <v>78.792926704254199</v>
      </c>
      <c r="T17" s="64">
        <v>0.96424214351419901</v>
      </c>
      <c r="U17" s="64">
        <v>383.89610389610402</v>
      </c>
      <c r="V17" s="64">
        <v>0.178760533294715</v>
      </c>
      <c r="W17" s="64">
        <v>0.25117268285045102</v>
      </c>
      <c r="X17" s="64">
        <v>12.5605491457707</v>
      </c>
      <c r="Y17" s="64">
        <v>20.227386810392499</v>
      </c>
      <c r="Z17" s="64">
        <v>21.8369747221785</v>
      </c>
      <c r="AA17" s="65">
        <v>20.227386810392499</v>
      </c>
    </row>
    <row r="18" spans="1:27" x14ac:dyDescent="0.25">
      <c r="A18" s="27" t="s">
        <v>365</v>
      </c>
      <c r="B18" s="27" t="s">
        <v>366</v>
      </c>
      <c r="C18" s="37" t="s">
        <v>362</v>
      </c>
      <c r="D18" s="38">
        <v>43465</v>
      </c>
      <c r="E18" s="36">
        <v>77995</v>
      </c>
      <c r="F18" s="36">
        <v>67660</v>
      </c>
      <c r="G18" s="36">
        <v>778</v>
      </c>
      <c r="H18" s="62">
        <v>0</v>
      </c>
      <c r="I18" s="62">
        <v>6946</v>
      </c>
      <c r="J18" s="62">
        <v>448</v>
      </c>
      <c r="K18" s="62">
        <v>306</v>
      </c>
      <c r="L18" s="62">
        <v>0</v>
      </c>
      <c r="M18" s="64">
        <v>4.81285797973797</v>
      </c>
      <c r="N18" s="64">
        <v>1.0161557661287</v>
      </c>
      <c r="O18" s="64">
        <v>3.7967022136092701</v>
      </c>
      <c r="P18" s="64">
        <v>0.43674765953093603</v>
      </c>
      <c r="Q18" s="64">
        <v>4.9145488355618498</v>
      </c>
      <c r="R18" s="64">
        <v>8.0534138877323705E-2</v>
      </c>
      <c r="S18" s="64">
        <v>84.276094276094298</v>
      </c>
      <c r="T18" s="64">
        <v>1.1367953476139001</v>
      </c>
      <c r="U18" s="64">
        <v>173.66071428571399</v>
      </c>
      <c r="V18" s="64">
        <v>0.57439579460221801</v>
      </c>
      <c r="W18" s="64">
        <v>0.65460708962856895</v>
      </c>
      <c r="X18" s="64">
        <v>9.1953424835751001</v>
      </c>
      <c r="Y18" s="64">
        <v>13.806575117691899</v>
      </c>
      <c r="Z18" s="64">
        <v>15.0606528236282</v>
      </c>
      <c r="AA18" s="65">
        <v>13.806575117691899</v>
      </c>
    </row>
    <row r="19" spans="1:27" x14ac:dyDescent="0.25">
      <c r="A19" s="27" t="s">
        <v>112</v>
      </c>
      <c r="B19" s="27" t="s">
        <v>113</v>
      </c>
      <c r="C19" s="37" t="s">
        <v>105</v>
      </c>
      <c r="D19" s="38">
        <v>43465</v>
      </c>
      <c r="E19" s="36">
        <v>1600728</v>
      </c>
      <c r="F19" s="36">
        <v>1224196</v>
      </c>
      <c r="G19" s="36">
        <v>12512</v>
      </c>
      <c r="H19" s="62">
        <v>1958</v>
      </c>
      <c r="I19" s="62">
        <v>160651</v>
      </c>
      <c r="J19" s="62">
        <v>9141</v>
      </c>
      <c r="K19" s="62">
        <v>4291</v>
      </c>
      <c r="L19" s="62">
        <v>0</v>
      </c>
      <c r="M19" s="64">
        <v>4.6478299016427798</v>
      </c>
      <c r="N19" s="64">
        <v>0.61306259960028997</v>
      </c>
      <c r="O19" s="64">
        <v>4.0347673020424901</v>
      </c>
      <c r="P19" s="64">
        <v>0.83482458802551895</v>
      </c>
      <c r="Q19" s="64">
        <v>8.3495584250901302</v>
      </c>
      <c r="R19" s="64">
        <v>0.24185726637122801</v>
      </c>
      <c r="S19" s="64">
        <v>71.801939473571494</v>
      </c>
      <c r="T19" s="64">
        <v>1.0117182067230099</v>
      </c>
      <c r="U19" s="64">
        <v>136.87780330379599</v>
      </c>
      <c r="V19" s="64">
        <v>0.69337201573284202</v>
      </c>
      <c r="W19" s="64">
        <v>0.73913971608496098</v>
      </c>
      <c r="X19" s="64">
        <v>9.4210771281641392</v>
      </c>
      <c r="Y19" s="64">
        <v>11.979186769076399</v>
      </c>
      <c r="Z19" s="64">
        <v>13.073240315463099</v>
      </c>
      <c r="AA19" s="65">
        <v>11.979186769076399</v>
      </c>
    </row>
    <row r="20" spans="1:27" x14ac:dyDescent="0.25">
      <c r="A20" s="27" t="s">
        <v>367</v>
      </c>
      <c r="B20" s="27" t="s">
        <v>368</v>
      </c>
      <c r="C20" s="37" t="s">
        <v>362</v>
      </c>
      <c r="D20" s="38">
        <v>43465</v>
      </c>
      <c r="E20" s="36">
        <v>4410311</v>
      </c>
      <c r="F20" s="36">
        <v>2998945</v>
      </c>
      <c r="G20" s="36">
        <v>31585</v>
      </c>
      <c r="H20" s="62">
        <v>153</v>
      </c>
      <c r="I20" s="62">
        <v>422699</v>
      </c>
      <c r="J20" s="62">
        <v>8428</v>
      </c>
      <c r="K20" s="62">
        <v>13757</v>
      </c>
      <c r="L20" s="62">
        <v>0</v>
      </c>
      <c r="M20" s="64">
        <v>3.8194455935168801</v>
      </c>
      <c r="N20" s="64">
        <v>0.62522291263831498</v>
      </c>
      <c r="O20" s="64">
        <v>3.1942226808785601</v>
      </c>
      <c r="P20" s="64">
        <v>0.79027864272635795</v>
      </c>
      <c r="Q20" s="64">
        <v>8.03475679721614</v>
      </c>
      <c r="R20" s="64">
        <v>2.2535323858108899E-2</v>
      </c>
      <c r="S20" s="64">
        <v>75.509935818669206</v>
      </c>
      <c r="T20" s="64">
        <v>1.0422269372024</v>
      </c>
      <c r="U20" s="64">
        <v>374.76269577598498</v>
      </c>
      <c r="V20" s="64">
        <v>0.19456677771703601</v>
      </c>
      <c r="W20" s="64">
        <v>0.27810317007256202</v>
      </c>
      <c r="X20" s="64">
        <v>8.8073145329735105</v>
      </c>
      <c r="Y20" s="64">
        <v>12.3676001184214</v>
      </c>
      <c r="Z20" s="64">
        <v>13.400328890808</v>
      </c>
      <c r="AA20" s="65">
        <v>12.3676001184214</v>
      </c>
    </row>
    <row r="21" spans="1:27" x14ac:dyDescent="0.25">
      <c r="A21" s="27" t="s">
        <v>420</v>
      </c>
      <c r="B21" s="27" t="s">
        <v>323</v>
      </c>
      <c r="C21" s="37" t="s">
        <v>315</v>
      </c>
      <c r="D21" s="38">
        <v>43465</v>
      </c>
      <c r="E21" s="36">
        <v>414239</v>
      </c>
      <c r="F21" s="36">
        <v>333522</v>
      </c>
      <c r="G21" s="36">
        <v>3662</v>
      </c>
      <c r="H21" s="62">
        <v>56</v>
      </c>
      <c r="I21" s="62">
        <v>44872</v>
      </c>
      <c r="J21" s="62">
        <v>3824</v>
      </c>
      <c r="K21" s="62">
        <v>5161</v>
      </c>
      <c r="L21" s="62">
        <v>355</v>
      </c>
      <c r="M21" s="64">
        <v>4.0672913006633999</v>
      </c>
      <c r="N21" s="64">
        <v>0.88179333743413302</v>
      </c>
      <c r="O21" s="64">
        <v>3.1854979632292699</v>
      </c>
      <c r="P21" s="64">
        <v>0.82848276286169897</v>
      </c>
      <c r="Q21" s="64">
        <v>7.9375020296067396</v>
      </c>
      <c r="R21" s="64">
        <v>4.8088922613417601E-2</v>
      </c>
      <c r="S21" s="64">
        <v>71.485256892659194</v>
      </c>
      <c r="T21" s="64">
        <v>1.08605390528613</v>
      </c>
      <c r="U21" s="64">
        <v>95.763598326359798</v>
      </c>
      <c r="V21" s="64">
        <v>0.936657340327685</v>
      </c>
      <c r="W21" s="64">
        <v>1.1340988896270301</v>
      </c>
      <c r="X21" s="64">
        <v>11.069547032886099</v>
      </c>
      <c r="Y21" s="64">
        <v>18.068339779104601</v>
      </c>
      <c r="Z21" s="64">
        <v>19.320585177779801</v>
      </c>
      <c r="AA21" s="65">
        <v>18.068339779104601</v>
      </c>
    </row>
    <row r="22" spans="1:27" x14ac:dyDescent="0.25">
      <c r="A22" s="27" t="s">
        <v>410</v>
      </c>
      <c r="B22" s="27" t="s">
        <v>7</v>
      </c>
      <c r="C22" s="37" t="s">
        <v>105</v>
      </c>
      <c r="D22" s="38">
        <v>43465</v>
      </c>
      <c r="E22" s="36">
        <v>627483</v>
      </c>
      <c r="F22" s="36">
        <v>513057</v>
      </c>
      <c r="G22" s="36">
        <v>5984</v>
      </c>
      <c r="H22" s="62">
        <v>0</v>
      </c>
      <c r="I22" s="62">
        <v>68221</v>
      </c>
      <c r="J22" s="62">
        <v>484</v>
      </c>
      <c r="K22" s="62">
        <v>1136</v>
      </c>
      <c r="L22" s="62">
        <v>0</v>
      </c>
      <c r="M22" s="64">
        <v>4.1986776640599404</v>
      </c>
      <c r="N22" s="64">
        <v>0.408454596276218</v>
      </c>
      <c r="O22" s="64">
        <v>3.7902230677837201</v>
      </c>
      <c r="P22" s="64">
        <v>0.61000437424411202</v>
      </c>
      <c r="Q22" s="64">
        <v>6.0555010014924804</v>
      </c>
      <c r="R22" s="64">
        <v>-2.3778518756804898E-2</v>
      </c>
      <c r="S22" s="64">
        <v>81.313678734012598</v>
      </c>
      <c r="T22" s="64">
        <v>1.15289543600602</v>
      </c>
      <c r="U22" s="63">
        <v>500</v>
      </c>
      <c r="V22" s="64">
        <v>7.7133563777823502E-2</v>
      </c>
      <c r="W22" s="64">
        <v>9.3248895559310305E-2</v>
      </c>
      <c r="X22" s="64">
        <v>11.4276183916708</v>
      </c>
      <c r="Y22" s="64">
        <v>14.6724378255447</v>
      </c>
      <c r="Z22" s="64">
        <v>15.9180088312214</v>
      </c>
      <c r="AA22" s="65">
        <v>14.6724378255447</v>
      </c>
    </row>
    <row r="23" spans="1:27" x14ac:dyDescent="0.25">
      <c r="A23" s="27" t="s">
        <v>114</v>
      </c>
      <c r="B23" s="27" t="s">
        <v>115</v>
      </c>
      <c r="C23" s="37" t="s">
        <v>105</v>
      </c>
      <c r="D23" s="38">
        <v>43465</v>
      </c>
      <c r="E23" s="36">
        <v>144420</v>
      </c>
      <c r="F23" s="36">
        <v>88416</v>
      </c>
      <c r="G23" s="36">
        <v>473</v>
      </c>
      <c r="H23" s="62">
        <v>0</v>
      </c>
      <c r="I23" s="62">
        <v>16330</v>
      </c>
      <c r="J23" s="62">
        <v>455</v>
      </c>
      <c r="K23" s="62">
        <v>1077</v>
      </c>
      <c r="L23" s="62">
        <v>0</v>
      </c>
      <c r="M23" s="64">
        <v>3.3210978456654399</v>
      </c>
      <c r="N23" s="64">
        <v>0.66731977715704704</v>
      </c>
      <c r="O23" s="64">
        <v>2.6537780685083998</v>
      </c>
      <c r="P23" s="64">
        <v>0.711309971963488</v>
      </c>
      <c r="Q23" s="64">
        <v>6.2901057650848404</v>
      </c>
      <c r="R23" s="64">
        <v>3.6330784526961099E-3</v>
      </c>
      <c r="S23" s="64">
        <v>64.8177083333333</v>
      </c>
      <c r="T23" s="64">
        <v>0.53212433484458099</v>
      </c>
      <c r="U23" s="64">
        <v>103.956043956044</v>
      </c>
      <c r="V23" s="64">
        <v>0.31505331671513598</v>
      </c>
      <c r="W23" s="64">
        <v>0.51187436015705001</v>
      </c>
      <c r="X23" s="64">
        <v>11.796207030013001</v>
      </c>
      <c r="Y23" s="64">
        <v>24.340060984463499</v>
      </c>
      <c r="Z23" s="64">
        <v>25.077682590387699</v>
      </c>
      <c r="AA23" s="65">
        <v>24.340060984463499</v>
      </c>
    </row>
    <row r="24" spans="1:27" x14ac:dyDescent="0.25">
      <c r="A24" s="27" t="s">
        <v>331</v>
      </c>
      <c r="B24" s="27" t="s">
        <v>262</v>
      </c>
      <c r="C24" s="37" t="s">
        <v>332</v>
      </c>
      <c r="D24" s="38">
        <v>43465</v>
      </c>
      <c r="E24" s="36">
        <v>915685</v>
      </c>
      <c r="F24" s="36">
        <v>799477</v>
      </c>
      <c r="G24" s="36">
        <v>8771</v>
      </c>
      <c r="H24" s="62">
        <v>0</v>
      </c>
      <c r="I24" s="62">
        <v>133328</v>
      </c>
      <c r="J24" s="62">
        <v>9584</v>
      </c>
      <c r="K24" s="62">
        <v>205</v>
      </c>
      <c r="L24" s="62">
        <v>0</v>
      </c>
      <c r="M24" s="64">
        <v>5.2554037984079196</v>
      </c>
      <c r="N24" s="64">
        <v>1.10473414176486</v>
      </c>
      <c r="O24" s="64">
        <v>4.1506696566430596</v>
      </c>
      <c r="P24" s="64">
        <v>1.8301136868429999</v>
      </c>
      <c r="Q24" s="64">
        <v>13.211459745749201</v>
      </c>
      <c r="R24" s="64">
        <v>1.25757816602849E-4</v>
      </c>
      <c r="S24" s="64">
        <v>38.1449681048637</v>
      </c>
      <c r="T24" s="64">
        <v>1.08518672486662</v>
      </c>
      <c r="U24" s="64">
        <v>91.517111853088494</v>
      </c>
      <c r="V24" s="64">
        <v>1.04664813773295</v>
      </c>
      <c r="W24" s="64">
        <v>1.1857746632221799</v>
      </c>
      <c r="X24" s="64">
        <v>14.6129851796483</v>
      </c>
      <c r="Y24" s="64">
        <v>15.2273921286462</v>
      </c>
      <c r="Z24" s="64">
        <v>16.3177550880559</v>
      </c>
      <c r="AA24" s="65">
        <v>12.9431919413417</v>
      </c>
    </row>
    <row r="25" spans="1:27" x14ac:dyDescent="0.25">
      <c r="A25" s="27" t="s">
        <v>333</v>
      </c>
      <c r="B25" s="27" t="s">
        <v>334</v>
      </c>
      <c r="C25" s="37" t="s">
        <v>332</v>
      </c>
      <c r="D25" s="38">
        <v>43465</v>
      </c>
      <c r="E25" s="36">
        <v>1639101</v>
      </c>
      <c r="F25" s="36">
        <v>1316315</v>
      </c>
      <c r="G25" s="36">
        <v>11410</v>
      </c>
      <c r="H25" s="62">
        <v>43</v>
      </c>
      <c r="I25" s="62">
        <v>162713</v>
      </c>
      <c r="J25" s="62">
        <v>6027</v>
      </c>
      <c r="K25" s="62">
        <v>2656</v>
      </c>
      <c r="L25" s="62">
        <v>0</v>
      </c>
      <c r="M25" s="64">
        <v>4.1139050399014696</v>
      </c>
      <c r="N25" s="64">
        <v>0.448987781838254</v>
      </c>
      <c r="O25" s="64">
        <v>3.6649172580632201</v>
      </c>
      <c r="P25" s="64">
        <v>0.77537207468710301</v>
      </c>
      <c r="Q25" s="64">
        <v>7.9449274841768496</v>
      </c>
      <c r="R25" s="64">
        <v>3.5211413139723001E-2</v>
      </c>
      <c r="S25" s="64">
        <v>73.576394575039799</v>
      </c>
      <c r="T25" s="64">
        <v>0.85936470278107302</v>
      </c>
      <c r="U25" s="64">
        <v>189.31475029036</v>
      </c>
      <c r="V25" s="64">
        <v>0.37032495251970399</v>
      </c>
      <c r="W25" s="64">
        <v>0.45393436140767102</v>
      </c>
      <c r="X25" s="64">
        <v>8.8334470888845598</v>
      </c>
      <c r="Y25" s="64">
        <v>10.9634023176213</v>
      </c>
      <c r="Z25" s="64">
        <v>11.867239458737499</v>
      </c>
      <c r="AA25" s="65">
        <v>10.9634023176213</v>
      </c>
    </row>
    <row r="26" spans="1:27" x14ac:dyDescent="0.25">
      <c r="A26" s="27" t="s">
        <v>298</v>
      </c>
      <c r="B26" s="27" t="s">
        <v>299</v>
      </c>
      <c r="C26" s="37" t="s">
        <v>300</v>
      </c>
      <c r="D26" s="38">
        <v>43465</v>
      </c>
      <c r="E26" s="36">
        <v>2340624</v>
      </c>
      <c r="F26" s="36">
        <v>1820500</v>
      </c>
      <c r="G26" s="36">
        <v>17469</v>
      </c>
      <c r="H26" s="62">
        <v>401</v>
      </c>
      <c r="I26" s="62">
        <v>299840</v>
      </c>
      <c r="J26" s="62">
        <v>16554</v>
      </c>
      <c r="K26" s="62">
        <v>3733</v>
      </c>
      <c r="L26" s="62">
        <v>10750</v>
      </c>
      <c r="M26" s="64">
        <v>4.3046560381705703</v>
      </c>
      <c r="N26" s="64">
        <v>0.78720703201521403</v>
      </c>
      <c r="O26" s="64">
        <v>3.5174490061553501</v>
      </c>
      <c r="P26" s="64">
        <v>1.0311540091682001</v>
      </c>
      <c r="Q26" s="64">
        <v>8.0522626093779301</v>
      </c>
      <c r="R26" s="64">
        <v>-2.6077306118026999E-2</v>
      </c>
      <c r="S26" s="64">
        <v>60.381280858000103</v>
      </c>
      <c r="T26" s="64">
        <v>0.95045128617511998</v>
      </c>
      <c r="U26" s="64">
        <v>105.527364987314</v>
      </c>
      <c r="V26" s="64">
        <v>0.72437948171085997</v>
      </c>
      <c r="W26" s="64">
        <v>0.90066807437992702</v>
      </c>
      <c r="X26" s="64">
        <v>9.35292330709947</v>
      </c>
      <c r="Y26" s="64">
        <v>11.3692991507865</v>
      </c>
      <c r="Z26" s="64">
        <v>12.345561190710001</v>
      </c>
      <c r="AA26" s="65">
        <v>11.3692991507865</v>
      </c>
    </row>
    <row r="27" spans="1:27" x14ac:dyDescent="0.25">
      <c r="A27" s="27" t="s">
        <v>116</v>
      </c>
      <c r="B27" s="27" t="s">
        <v>117</v>
      </c>
      <c r="C27" s="37" t="s">
        <v>105</v>
      </c>
      <c r="D27" s="38">
        <v>43465</v>
      </c>
      <c r="E27" s="36">
        <v>273665</v>
      </c>
      <c r="F27" s="36">
        <v>232044</v>
      </c>
      <c r="G27" s="36">
        <v>1705</v>
      </c>
      <c r="H27" s="62">
        <v>0</v>
      </c>
      <c r="I27" s="62">
        <v>22155</v>
      </c>
      <c r="J27" s="62">
        <v>3086</v>
      </c>
      <c r="K27" s="62">
        <v>839</v>
      </c>
      <c r="L27" s="62">
        <v>0</v>
      </c>
      <c r="M27" s="64">
        <v>4.70927383603828</v>
      </c>
      <c r="N27" s="64">
        <v>0.91694404428864296</v>
      </c>
      <c r="O27" s="64">
        <v>3.7923297917496299</v>
      </c>
      <c r="P27" s="64">
        <v>0.61596768796158696</v>
      </c>
      <c r="Q27" s="64">
        <v>7.4606466207936704</v>
      </c>
      <c r="R27" s="64">
        <v>3.1046287274948701E-2</v>
      </c>
      <c r="S27" s="64">
        <v>77.062882690251698</v>
      </c>
      <c r="T27" s="64">
        <v>0.72941488519736997</v>
      </c>
      <c r="U27" s="64">
        <v>55.249513933895003</v>
      </c>
      <c r="V27" s="64">
        <v>1.12765607585917</v>
      </c>
      <c r="W27" s="64">
        <v>1.3202195517413999</v>
      </c>
      <c r="X27" s="64">
        <v>8.3052544284977792</v>
      </c>
      <c r="Y27" s="64">
        <v>11.803273466657499</v>
      </c>
      <c r="Z27" s="64">
        <v>12.708440617318701</v>
      </c>
      <c r="AA27" s="65">
        <v>11.803273466657499</v>
      </c>
    </row>
    <row r="28" spans="1:27" x14ac:dyDescent="0.25">
      <c r="A28" s="27" t="s">
        <v>301</v>
      </c>
      <c r="B28" s="27" t="s">
        <v>302</v>
      </c>
      <c r="C28" s="37" t="s">
        <v>300</v>
      </c>
      <c r="D28" s="38">
        <v>43465</v>
      </c>
      <c r="E28" s="36">
        <v>1665373</v>
      </c>
      <c r="F28" s="36">
        <v>1330342</v>
      </c>
      <c r="G28" s="36">
        <v>12008</v>
      </c>
      <c r="H28" s="62">
        <v>0</v>
      </c>
      <c r="I28" s="62">
        <v>173175</v>
      </c>
      <c r="J28" s="62">
        <v>11584</v>
      </c>
      <c r="K28" s="62">
        <v>5281</v>
      </c>
      <c r="L28" s="62">
        <v>176</v>
      </c>
      <c r="M28" s="64">
        <v>4.4838123854496201</v>
      </c>
      <c r="N28" s="64">
        <v>0.73276337228328703</v>
      </c>
      <c r="O28" s="64">
        <v>3.7510490131663401</v>
      </c>
      <c r="P28" s="64">
        <v>1.0361590419372599</v>
      </c>
      <c r="Q28" s="64">
        <v>10.038530017416701</v>
      </c>
      <c r="R28" s="64">
        <v>0.183258223272809</v>
      </c>
      <c r="S28" s="64">
        <v>65.703293609833906</v>
      </c>
      <c r="T28" s="64">
        <v>0.89455060155697097</v>
      </c>
      <c r="U28" s="64">
        <v>103.660220994475</v>
      </c>
      <c r="V28" s="64">
        <v>0.69557990912546297</v>
      </c>
      <c r="W28" s="64">
        <v>0.86296420456661804</v>
      </c>
      <c r="X28" s="64">
        <v>10.401474304944699</v>
      </c>
      <c r="Y28" s="64">
        <v>12.4967455815507</v>
      </c>
      <c r="Z28" s="64">
        <v>12.9723885181904</v>
      </c>
      <c r="AA28" s="65">
        <v>12.4967455815507</v>
      </c>
    </row>
    <row r="29" spans="1:27" x14ac:dyDescent="0.25">
      <c r="A29" s="27" t="s">
        <v>2</v>
      </c>
      <c r="B29" s="27" t="s">
        <v>3</v>
      </c>
      <c r="C29" s="37" t="s">
        <v>1</v>
      </c>
      <c r="D29" s="38">
        <v>43465</v>
      </c>
      <c r="E29" s="36">
        <v>1871263</v>
      </c>
      <c r="F29" s="36">
        <v>1586775</v>
      </c>
      <c r="G29" s="36">
        <v>15462</v>
      </c>
      <c r="H29" s="62">
        <v>0</v>
      </c>
      <c r="I29" s="62">
        <v>192909</v>
      </c>
      <c r="J29" s="62">
        <v>14065</v>
      </c>
      <c r="K29" s="62">
        <v>664</v>
      </c>
      <c r="L29" s="62">
        <v>0</v>
      </c>
      <c r="M29" s="64">
        <v>4.5784213124331199</v>
      </c>
      <c r="N29" s="64">
        <v>1.2714564712868399</v>
      </c>
      <c r="O29" s="64">
        <v>3.30696484114628</v>
      </c>
      <c r="P29" s="64">
        <v>1.12925030576532</v>
      </c>
      <c r="Q29" s="64">
        <v>11.1074194644202</v>
      </c>
      <c r="R29" s="64">
        <v>0.43602446552156499</v>
      </c>
      <c r="S29" s="64">
        <v>52.510192004208299</v>
      </c>
      <c r="T29" s="64">
        <v>0.96502577334064799</v>
      </c>
      <c r="U29" s="64">
        <v>109.932456452186</v>
      </c>
      <c r="V29" s="64">
        <v>0.75163138479198299</v>
      </c>
      <c r="W29" s="64">
        <v>0.87783517669358502</v>
      </c>
      <c r="X29" s="64">
        <v>10.135104321662601</v>
      </c>
      <c r="Y29" s="64">
        <v>11.5610167123253</v>
      </c>
      <c r="Z29" s="64">
        <v>12.4964689927662</v>
      </c>
      <c r="AA29" s="65">
        <v>11.5610167123253</v>
      </c>
    </row>
    <row r="30" spans="1:27" x14ac:dyDescent="0.25">
      <c r="A30" s="27" t="s">
        <v>369</v>
      </c>
      <c r="B30" s="27" t="s">
        <v>370</v>
      </c>
      <c r="C30" s="37" t="s">
        <v>362</v>
      </c>
      <c r="D30" s="38">
        <v>43465</v>
      </c>
      <c r="E30" s="36">
        <v>3604567</v>
      </c>
      <c r="F30" s="36">
        <v>2476361</v>
      </c>
      <c r="G30" s="36">
        <v>13866</v>
      </c>
      <c r="H30" s="62">
        <v>2351</v>
      </c>
      <c r="I30" s="62">
        <v>398200</v>
      </c>
      <c r="J30" s="62">
        <v>18480</v>
      </c>
      <c r="K30" s="62">
        <v>9365</v>
      </c>
      <c r="L30" s="62">
        <v>246</v>
      </c>
      <c r="M30" s="64">
        <v>3.9770027015876499</v>
      </c>
      <c r="N30" s="64">
        <v>1.07518531472962</v>
      </c>
      <c r="O30" s="64">
        <v>2.9018173868580299</v>
      </c>
      <c r="P30" s="64">
        <v>1.0421368470473</v>
      </c>
      <c r="Q30" s="64">
        <v>9.4909899913848701</v>
      </c>
      <c r="R30" s="64">
        <v>4.9964082271824903E-2</v>
      </c>
      <c r="S30" s="64">
        <v>58.597314883452803</v>
      </c>
      <c r="T30" s="64">
        <v>0.55681670787442294</v>
      </c>
      <c r="U30" s="64">
        <v>75.032467532467507</v>
      </c>
      <c r="V30" s="64">
        <v>0.57790575123170096</v>
      </c>
      <c r="W30" s="64">
        <v>0.74210102131251499</v>
      </c>
      <c r="X30" s="64">
        <v>8.7352122527667895</v>
      </c>
      <c r="Y30" s="64">
        <v>12.9923336547527</v>
      </c>
      <c r="Z30" s="64">
        <v>13.8164453487557</v>
      </c>
      <c r="AA30" s="65">
        <v>12.9923336547527</v>
      </c>
    </row>
    <row r="31" spans="1:27" x14ac:dyDescent="0.25">
      <c r="A31" s="27" t="s">
        <v>371</v>
      </c>
      <c r="B31" s="27" t="s">
        <v>370</v>
      </c>
      <c r="C31" s="37" t="s">
        <v>362</v>
      </c>
      <c r="D31" s="38">
        <v>43465</v>
      </c>
      <c r="E31" s="36">
        <v>104180</v>
      </c>
      <c r="F31" s="36">
        <v>90389</v>
      </c>
      <c r="G31" s="36">
        <v>872</v>
      </c>
      <c r="H31" s="62">
        <v>0</v>
      </c>
      <c r="I31" s="62">
        <v>11192</v>
      </c>
      <c r="J31" s="62">
        <v>545</v>
      </c>
      <c r="K31" s="62">
        <v>1421</v>
      </c>
      <c r="L31" s="62">
        <v>0</v>
      </c>
      <c r="M31" s="64">
        <v>4.31919837581487</v>
      </c>
      <c r="N31" s="64">
        <v>1.3511745205957499</v>
      </c>
      <c r="O31" s="64">
        <v>2.96802385521912</v>
      </c>
      <c r="P31" s="64">
        <v>0.95982185706332901</v>
      </c>
      <c r="Q31" s="64">
        <v>9.3372425255373592</v>
      </c>
      <c r="R31" s="64">
        <v>0</v>
      </c>
      <c r="S31" s="64">
        <v>56.0813062312562</v>
      </c>
      <c r="T31" s="64">
        <v>0.95550125464327595</v>
      </c>
      <c r="U31" s="64">
        <v>160</v>
      </c>
      <c r="V31" s="64">
        <v>0.52313303897101204</v>
      </c>
      <c r="W31" s="64">
        <v>0.59718828415204706</v>
      </c>
      <c r="X31" s="64">
        <v>10.697932831388799</v>
      </c>
      <c r="Y31" s="64">
        <v>19.997135080934001</v>
      </c>
      <c r="Z31" s="64">
        <v>21.250537172324901</v>
      </c>
      <c r="AA31" s="65">
        <v>19.997135080934001</v>
      </c>
    </row>
    <row r="32" spans="1:27" x14ac:dyDescent="0.25">
      <c r="A32" s="27" t="s">
        <v>372</v>
      </c>
      <c r="B32" s="27" t="s">
        <v>373</v>
      </c>
      <c r="C32" s="37" t="s">
        <v>362</v>
      </c>
      <c r="D32" s="38">
        <v>43465</v>
      </c>
      <c r="E32" s="36">
        <v>920917</v>
      </c>
      <c r="F32" s="36">
        <v>617705</v>
      </c>
      <c r="G32" s="36">
        <v>7200</v>
      </c>
      <c r="H32" s="62">
        <v>0</v>
      </c>
      <c r="I32" s="62">
        <v>123018</v>
      </c>
      <c r="J32" s="62">
        <v>1499</v>
      </c>
      <c r="K32" s="62">
        <v>528</v>
      </c>
      <c r="L32" s="62">
        <v>43</v>
      </c>
      <c r="M32" s="64">
        <v>3.9441532070137701</v>
      </c>
      <c r="N32" s="64">
        <v>0.67478198489026397</v>
      </c>
      <c r="O32" s="64">
        <v>3.2693712221235001</v>
      </c>
      <c r="P32" s="64">
        <v>1.15483062484169</v>
      </c>
      <c r="Q32" s="64">
        <v>8.8825503814497804</v>
      </c>
      <c r="R32" s="64">
        <v>1.9469381477219901E-3</v>
      </c>
      <c r="S32" s="64">
        <v>65.600839407996503</v>
      </c>
      <c r="T32" s="64">
        <v>1.15217513061985</v>
      </c>
      <c r="U32" s="64">
        <v>480.32021347565001</v>
      </c>
      <c r="V32" s="64">
        <v>0.16277254084787199</v>
      </c>
      <c r="W32" s="64">
        <v>0.23987646122210601</v>
      </c>
      <c r="X32" s="64">
        <v>13.175015867687399</v>
      </c>
      <c r="Y32" s="64">
        <v>19.347298420072399</v>
      </c>
      <c r="Z32" s="64">
        <v>21.543428829802298</v>
      </c>
      <c r="AA32" s="65">
        <v>19.347298420072399</v>
      </c>
    </row>
    <row r="33" spans="1:27" x14ac:dyDescent="0.25">
      <c r="A33" s="27" t="s">
        <v>118</v>
      </c>
      <c r="B33" s="27" t="s">
        <v>119</v>
      </c>
      <c r="C33" s="37" t="s">
        <v>105</v>
      </c>
      <c r="D33" s="38">
        <v>43465</v>
      </c>
      <c r="E33" s="36">
        <v>418121</v>
      </c>
      <c r="F33" s="36">
        <v>368667</v>
      </c>
      <c r="G33" s="36">
        <v>4795</v>
      </c>
      <c r="H33" s="62">
        <v>395</v>
      </c>
      <c r="I33" s="62">
        <v>37743</v>
      </c>
      <c r="J33" s="62">
        <v>3059</v>
      </c>
      <c r="K33" s="62">
        <v>1014</v>
      </c>
      <c r="L33" s="62">
        <v>0</v>
      </c>
      <c r="M33" s="64">
        <v>4.1975233293438201</v>
      </c>
      <c r="N33" s="64">
        <v>0.99875763033244003</v>
      </c>
      <c r="O33" s="64">
        <v>3.1987656990113802</v>
      </c>
      <c r="P33" s="64">
        <v>0.361398378564802</v>
      </c>
      <c r="Q33" s="64">
        <v>3.9952314978896202</v>
      </c>
      <c r="R33" s="64">
        <v>1.3492511931235599E-2</v>
      </c>
      <c r="S33" s="64">
        <v>86.600351082504403</v>
      </c>
      <c r="T33" s="64">
        <v>1.2839325018341901</v>
      </c>
      <c r="U33" s="64">
        <v>156.75057208237999</v>
      </c>
      <c r="V33" s="64">
        <v>0.82607666201888896</v>
      </c>
      <c r="W33" s="64">
        <v>0.81909270554969404</v>
      </c>
      <c r="X33" s="64">
        <v>8.7708430871178003</v>
      </c>
      <c r="Y33" s="64">
        <v>11.4113373046491</v>
      </c>
      <c r="Z33" s="64">
        <v>12.8360754570814</v>
      </c>
      <c r="AA33" s="65">
        <v>11.4113373046491</v>
      </c>
    </row>
    <row r="34" spans="1:27" x14ac:dyDescent="0.25">
      <c r="A34" s="27" t="s">
        <v>120</v>
      </c>
      <c r="B34" s="27" t="s">
        <v>121</v>
      </c>
      <c r="C34" s="37" t="s">
        <v>105</v>
      </c>
      <c r="D34" s="38">
        <v>43465</v>
      </c>
      <c r="E34" s="36">
        <v>1682487</v>
      </c>
      <c r="F34" s="36">
        <v>1347037</v>
      </c>
      <c r="G34" s="36">
        <v>9320</v>
      </c>
      <c r="H34" s="62">
        <v>461</v>
      </c>
      <c r="I34" s="62">
        <v>156073</v>
      </c>
      <c r="J34" s="62">
        <v>4793</v>
      </c>
      <c r="K34" s="62">
        <v>1616</v>
      </c>
      <c r="L34" s="62">
        <v>0</v>
      </c>
      <c r="M34" s="64">
        <v>4.2488630142593102</v>
      </c>
      <c r="N34" s="64">
        <v>0.85812616703692002</v>
      </c>
      <c r="O34" s="64">
        <v>3.39073684722239</v>
      </c>
      <c r="P34" s="64">
        <v>0.55456859648063495</v>
      </c>
      <c r="Q34" s="64">
        <v>5.56759474801928</v>
      </c>
      <c r="R34" s="64">
        <v>2.74008671775317E-2</v>
      </c>
      <c r="S34" s="64">
        <v>86.698092761161703</v>
      </c>
      <c r="T34" s="64">
        <v>0.68713472927850106</v>
      </c>
      <c r="U34" s="64">
        <v>194.45023993323599</v>
      </c>
      <c r="V34" s="64">
        <v>0.31227581550407202</v>
      </c>
      <c r="W34" s="64">
        <v>0.35337304264290298</v>
      </c>
      <c r="X34" s="64">
        <v>8.8607346068090909</v>
      </c>
      <c r="Y34" s="64">
        <v>10.3310145338654</v>
      </c>
      <c r="Z34" s="64">
        <v>11.0762252494841</v>
      </c>
      <c r="AA34" s="65">
        <v>10.3310145338654</v>
      </c>
    </row>
    <row r="35" spans="1:27" x14ac:dyDescent="0.25">
      <c r="A35" s="27" t="s">
        <v>122</v>
      </c>
      <c r="B35" s="27" t="s">
        <v>123</v>
      </c>
      <c r="C35" s="37" t="s">
        <v>105</v>
      </c>
      <c r="D35" s="38">
        <v>43465</v>
      </c>
      <c r="E35" s="36">
        <v>3030371</v>
      </c>
      <c r="F35" s="36">
        <v>2627274</v>
      </c>
      <c r="G35" s="36">
        <v>17939</v>
      </c>
      <c r="H35" s="62">
        <v>0</v>
      </c>
      <c r="I35" s="62">
        <v>196317</v>
      </c>
      <c r="J35" s="62">
        <v>1170</v>
      </c>
      <c r="K35" s="62">
        <v>675</v>
      </c>
      <c r="L35" s="62">
        <v>0</v>
      </c>
      <c r="M35" s="64">
        <v>3.5620719751704901</v>
      </c>
      <c r="N35" s="64">
        <v>1.3524045443516099</v>
      </c>
      <c r="O35" s="64">
        <v>2.20966743081887</v>
      </c>
      <c r="P35" s="64">
        <v>0.80014458544998002</v>
      </c>
      <c r="Q35" s="64">
        <v>12.3800417021019</v>
      </c>
      <c r="R35" s="64">
        <v>1.19917458415024E-3</v>
      </c>
      <c r="S35" s="64">
        <v>49.734599168916297</v>
      </c>
      <c r="T35" s="64">
        <v>0.67816844995091097</v>
      </c>
      <c r="U35" s="63">
        <v>500</v>
      </c>
      <c r="V35" s="64">
        <v>3.8609133997124401E-2</v>
      </c>
      <c r="W35" s="64">
        <v>4.4230842658039303E-2</v>
      </c>
      <c r="X35" s="64">
        <v>6.77817599268593</v>
      </c>
      <c r="Y35" s="64">
        <v>10.503054317230999</v>
      </c>
      <c r="Z35" s="64">
        <v>11.457877436979301</v>
      </c>
      <c r="AA35" s="65">
        <v>10.503054317230999</v>
      </c>
    </row>
    <row r="36" spans="1:27" x14ac:dyDescent="0.25">
      <c r="A36" s="27" t="s">
        <v>124</v>
      </c>
      <c r="B36" s="27" t="s">
        <v>125</v>
      </c>
      <c r="C36" s="37" t="s">
        <v>105</v>
      </c>
      <c r="D36" s="38">
        <v>43465</v>
      </c>
      <c r="E36" s="36">
        <v>12187936</v>
      </c>
      <c r="F36" s="36">
        <v>9078017</v>
      </c>
      <c r="G36" s="36">
        <v>61469</v>
      </c>
      <c r="H36" s="62">
        <v>1541</v>
      </c>
      <c r="I36" s="62">
        <v>1545282</v>
      </c>
      <c r="J36" s="62">
        <v>52116</v>
      </c>
      <c r="K36" s="62">
        <v>24686</v>
      </c>
      <c r="L36" s="62">
        <v>19690</v>
      </c>
      <c r="M36" s="64">
        <v>4.4228995231327897</v>
      </c>
      <c r="N36" s="64">
        <v>1.0070699396532099</v>
      </c>
      <c r="O36" s="64">
        <v>3.41582958347959</v>
      </c>
      <c r="P36" s="64">
        <v>0.92994769720092696</v>
      </c>
      <c r="Q36" s="64">
        <v>7.4160274024368498</v>
      </c>
      <c r="R36" s="64">
        <v>0.180043982367984</v>
      </c>
      <c r="S36" s="64">
        <v>63.288796692998403</v>
      </c>
      <c r="T36" s="64">
        <v>0.67256517489057899</v>
      </c>
      <c r="U36" s="64">
        <v>117.946503952721</v>
      </c>
      <c r="V36" s="64">
        <v>0.44024681455498299</v>
      </c>
      <c r="W36" s="64">
        <v>0.57022900412561495</v>
      </c>
      <c r="X36" s="64">
        <v>9.0362635804718199</v>
      </c>
      <c r="Y36" s="64">
        <v>11.5742944418259</v>
      </c>
      <c r="Z36" s="64">
        <v>12.210824561751901</v>
      </c>
      <c r="AA36" s="65">
        <v>11.5742944418259</v>
      </c>
    </row>
    <row r="37" spans="1:27" x14ac:dyDescent="0.25">
      <c r="A37" s="27" t="s">
        <v>126</v>
      </c>
      <c r="B37" s="27" t="s">
        <v>127</v>
      </c>
      <c r="C37" s="37" t="s">
        <v>105</v>
      </c>
      <c r="D37" s="38">
        <v>43465</v>
      </c>
      <c r="E37" s="36">
        <v>486825</v>
      </c>
      <c r="F37" s="36">
        <v>409413</v>
      </c>
      <c r="G37" s="36">
        <v>4229</v>
      </c>
      <c r="H37" s="62">
        <v>0</v>
      </c>
      <c r="I37" s="62">
        <v>41525</v>
      </c>
      <c r="J37" s="62">
        <v>1436</v>
      </c>
      <c r="K37" s="62">
        <v>1868</v>
      </c>
      <c r="L37" s="62">
        <v>0</v>
      </c>
      <c r="M37" s="64">
        <v>4.2730546785935504</v>
      </c>
      <c r="N37" s="64">
        <v>0.95863712093248099</v>
      </c>
      <c r="O37" s="64">
        <v>3.3144175576610699</v>
      </c>
      <c r="P37" s="64">
        <v>0.71547015880798703</v>
      </c>
      <c r="Q37" s="64">
        <v>8.3896050746879496</v>
      </c>
      <c r="R37" s="64">
        <v>1.7602384268095401E-3</v>
      </c>
      <c r="S37" s="64">
        <v>72.501252505010001</v>
      </c>
      <c r="T37" s="64">
        <v>1.0223816730409401</v>
      </c>
      <c r="U37" s="64">
        <v>294.49860724233997</v>
      </c>
      <c r="V37" s="64">
        <v>0.29497252606172703</v>
      </c>
      <c r="W37" s="64">
        <v>0.34716010463154101</v>
      </c>
      <c r="X37" s="64">
        <v>8.6822133468401503</v>
      </c>
      <c r="Y37" s="64">
        <v>11.5311872780608</v>
      </c>
      <c r="Z37" s="64">
        <v>12.697126094532299</v>
      </c>
      <c r="AA37" s="65">
        <v>11.5311872780608</v>
      </c>
    </row>
    <row r="38" spans="1:27" x14ac:dyDescent="0.25">
      <c r="A38" s="27" t="s">
        <v>374</v>
      </c>
      <c r="B38" s="27" t="s">
        <v>375</v>
      </c>
      <c r="C38" s="37" t="s">
        <v>362</v>
      </c>
      <c r="D38" s="38">
        <v>43465</v>
      </c>
      <c r="E38" s="36">
        <v>496339</v>
      </c>
      <c r="F38" s="36">
        <v>429837</v>
      </c>
      <c r="G38" s="36">
        <v>2079</v>
      </c>
      <c r="H38" s="62">
        <v>0</v>
      </c>
      <c r="I38" s="62">
        <v>50134</v>
      </c>
      <c r="J38" s="62">
        <v>348</v>
      </c>
      <c r="K38" s="62">
        <v>1262</v>
      </c>
      <c r="L38" s="62">
        <v>0</v>
      </c>
      <c r="M38" s="64">
        <v>4.3268164424623601</v>
      </c>
      <c r="N38" s="64">
        <v>0.95933744344646599</v>
      </c>
      <c r="O38" s="64">
        <v>3.3674789990159</v>
      </c>
      <c r="P38" s="64">
        <v>0.716327155543242</v>
      </c>
      <c r="Q38" s="64">
        <v>7.2505955040978103</v>
      </c>
      <c r="R38" s="64">
        <v>3.8902293744464599E-2</v>
      </c>
      <c r="S38" s="64">
        <v>72.915921288014303</v>
      </c>
      <c r="T38" s="64">
        <v>0.48134359458783599</v>
      </c>
      <c r="U38" s="63">
        <v>500</v>
      </c>
      <c r="V38" s="64">
        <v>7.0113370095841801E-2</v>
      </c>
      <c r="W38" s="64">
        <v>8.0571222182091007E-2</v>
      </c>
      <c r="X38" s="64">
        <v>10.1912090356634</v>
      </c>
      <c r="Y38" s="64">
        <v>13.0237246084664</v>
      </c>
      <c r="Z38" s="64">
        <v>13.8540859047914</v>
      </c>
      <c r="AA38" s="65">
        <v>13.0237246084664</v>
      </c>
    </row>
    <row r="39" spans="1:27" x14ac:dyDescent="0.25">
      <c r="A39" s="27" t="s">
        <v>128</v>
      </c>
      <c r="B39" s="27" t="s">
        <v>109</v>
      </c>
      <c r="C39" s="37" t="s">
        <v>105</v>
      </c>
      <c r="D39" s="38">
        <v>43465</v>
      </c>
      <c r="E39" s="36">
        <v>2805410</v>
      </c>
      <c r="F39" s="36">
        <v>2320810</v>
      </c>
      <c r="G39" s="36">
        <v>19335</v>
      </c>
      <c r="H39" s="62">
        <v>3649</v>
      </c>
      <c r="I39" s="62">
        <v>350458</v>
      </c>
      <c r="J39" s="62">
        <v>10594</v>
      </c>
      <c r="K39" s="62">
        <v>9</v>
      </c>
      <c r="L39" s="62">
        <v>0</v>
      </c>
      <c r="M39" s="64">
        <v>3.98916156405188</v>
      </c>
      <c r="N39" s="64">
        <v>1.0286099995178599</v>
      </c>
      <c r="O39" s="64">
        <v>2.9605515645340099</v>
      </c>
      <c r="P39" s="64">
        <v>1.04590797971108</v>
      </c>
      <c r="Q39" s="64">
        <v>8.3526493646457602</v>
      </c>
      <c r="R39" s="64">
        <v>1.8676674780154799E-2</v>
      </c>
      <c r="S39" s="64">
        <v>57.943977032135102</v>
      </c>
      <c r="T39" s="64">
        <v>0.82623085321636103</v>
      </c>
      <c r="U39" s="64">
        <v>182.50896734000401</v>
      </c>
      <c r="V39" s="64">
        <v>0.50769762708481103</v>
      </c>
      <c r="W39" s="64">
        <v>0.45270699037880102</v>
      </c>
      <c r="X39" s="64">
        <v>12.474082848719901</v>
      </c>
      <c r="Y39" s="64">
        <v>15.0296094931839</v>
      </c>
      <c r="Z39" s="64">
        <v>15.873008949150901</v>
      </c>
      <c r="AA39" s="65">
        <v>15.0296094931839</v>
      </c>
    </row>
    <row r="40" spans="1:27" x14ac:dyDescent="0.25">
      <c r="A40" s="27" t="s">
        <v>129</v>
      </c>
      <c r="B40" s="27" t="s">
        <v>109</v>
      </c>
      <c r="C40" s="37" t="s">
        <v>105</v>
      </c>
      <c r="D40" s="38">
        <v>43465</v>
      </c>
      <c r="E40" s="36">
        <v>8421894</v>
      </c>
      <c r="F40" s="36">
        <v>6820658</v>
      </c>
      <c r="G40" s="36">
        <v>75312</v>
      </c>
      <c r="H40" s="62">
        <v>401</v>
      </c>
      <c r="I40" s="62">
        <v>773271</v>
      </c>
      <c r="J40" s="62">
        <v>14057</v>
      </c>
      <c r="K40" s="62">
        <v>22299</v>
      </c>
      <c r="L40" s="62">
        <v>0</v>
      </c>
      <c r="M40" s="64">
        <v>3.7197766166223398</v>
      </c>
      <c r="N40" s="64">
        <v>0.69222359127960498</v>
      </c>
      <c r="O40" s="64">
        <v>3.0275530253427299</v>
      </c>
      <c r="P40" s="64">
        <v>0.85073918356432798</v>
      </c>
      <c r="Q40" s="64">
        <v>9.5026648457133192</v>
      </c>
      <c r="R40" s="64">
        <v>-4.1304248497102798E-2</v>
      </c>
      <c r="S40" s="64">
        <v>69.623049333745001</v>
      </c>
      <c r="T40" s="64">
        <v>1.09211611999472</v>
      </c>
      <c r="U40" s="63">
        <v>500</v>
      </c>
      <c r="V40" s="64">
        <v>0.17167159786147901</v>
      </c>
      <c r="W40" s="64">
        <v>0.203843694215607</v>
      </c>
      <c r="X40" s="64">
        <v>8.9219789822143802</v>
      </c>
      <c r="Y40" s="64">
        <v>12.1321028803549</v>
      </c>
      <c r="Z40" s="64">
        <v>13.3783346547464</v>
      </c>
      <c r="AA40" s="65">
        <v>12.1321028803549</v>
      </c>
    </row>
    <row r="41" spans="1:27" x14ac:dyDescent="0.25">
      <c r="A41" s="27" t="s">
        <v>421</v>
      </c>
      <c r="B41" s="27" t="s">
        <v>324</v>
      </c>
      <c r="C41" s="37" t="s">
        <v>315</v>
      </c>
      <c r="D41" s="38">
        <v>43465</v>
      </c>
      <c r="E41" s="36">
        <v>205735</v>
      </c>
      <c r="F41" s="36">
        <v>177800</v>
      </c>
      <c r="G41" s="36">
        <v>1584</v>
      </c>
      <c r="H41" s="62">
        <v>90</v>
      </c>
      <c r="I41" s="62">
        <v>18056</v>
      </c>
      <c r="J41" s="62">
        <v>784</v>
      </c>
      <c r="K41" s="62">
        <v>1332</v>
      </c>
      <c r="L41" s="62">
        <v>0</v>
      </c>
      <c r="M41" s="64">
        <v>4.3334606999168397</v>
      </c>
      <c r="N41" s="64">
        <v>0.66979838619046606</v>
      </c>
      <c r="O41" s="64">
        <v>3.6636623137263702</v>
      </c>
      <c r="P41" s="64">
        <v>0.55350402352878503</v>
      </c>
      <c r="Q41" s="64">
        <v>6.1839982609292603</v>
      </c>
      <c r="R41" s="64">
        <v>1.10865909433055E-2</v>
      </c>
      <c r="S41" s="64">
        <v>84.310127308177499</v>
      </c>
      <c r="T41" s="64">
        <v>0.88302189715916701</v>
      </c>
      <c r="U41" s="64">
        <v>202.040816326531</v>
      </c>
      <c r="V41" s="64">
        <v>0.42481833426495302</v>
      </c>
      <c r="W41" s="64">
        <v>0.437051242028275</v>
      </c>
      <c r="X41" s="64">
        <v>8.2105896208685198</v>
      </c>
      <c r="Y41" s="64">
        <v>10.9093451596148</v>
      </c>
      <c r="Z41" s="64">
        <v>11.9794371861973</v>
      </c>
      <c r="AA41" s="65">
        <v>10.9093451596148</v>
      </c>
    </row>
    <row r="42" spans="1:27" x14ac:dyDescent="0.25">
      <c r="A42" s="27" t="s">
        <v>130</v>
      </c>
      <c r="B42" s="27" t="s">
        <v>131</v>
      </c>
      <c r="C42" s="37" t="s">
        <v>105</v>
      </c>
      <c r="D42" s="38">
        <v>43465</v>
      </c>
      <c r="E42" s="36">
        <v>612603</v>
      </c>
      <c r="F42" s="36">
        <v>465063</v>
      </c>
      <c r="G42" s="36">
        <v>4100</v>
      </c>
      <c r="H42" s="62">
        <v>0</v>
      </c>
      <c r="I42" s="62">
        <v>55792</v>
      </c>
      <c r="J42" s="62">
        <v>97</v>
      </c>
      <c r="K42" s="62">
        <v>229</v>
      </c>
      <c r="L42" s="62">
        <v>7</v>
      </c>
      <c r="M42" s="64">
        <v>3.8628962288753099</v>
      </c>
      <c r="N42" s="64">
        <v>0.588183463499939</v>
      </c>
      <c r="O42" s="64">
        <v>3.27471276537538</v>
      </c>
      <c r="P42" s="64">
        <v>0.54653209756822796</v>
      </c>
      <c r="Q42" s="64">
        <v>5.9465600023528902</v>
      </c>
      <c r="R42" s="64">
        <v>-1.0995007817674899E-2</v>
      </c>
      <c r="S42" s="64">
        <v>81.916062403867301</v>
      </c>
      <c r="T42" s="64">
        <v>0.87389670540942099</v>
      </c>
      <c r="U42" s="63">
        <v>500</v>
      </c>
      <c r="V42" s="64">
        <v>1.5834071984629501E-2</v>
      </c>
      <c r="W42" s="64">
        <v>2.0675117176759499E-2</v>
      </c>
      <c r="X42" s="64">
        <v>9.2112414081328904</v>
      </c>
      <c r="Y42" s="64">
        <v>13.814032532168</v>
      </c>
      <c r="Z42" s="64">
        <v>14.8522774003993</v>
      </c>
      <c r="AA42" s="65">
        <v>13.814032532168</v>
      </c>
    </row>
    <row r="43" spans="1:27" x14ac:dyDescent="0.25">
      <c r="A43" s="27" t="s">
        <v>132</v>
      </c>
      <c r="B43" s="27" t="s">
        <v>133</v>
      </c>
      <c r="C43" s="37" t="s">
        <v>105</v>
      </c>
      <c r="D43" s="38">
        <v>43465</v>
      </c>
      <c r="E43" s="36">
        <v>2176759</v>
      </c>
      <c r="F43" s="36">
        <v>1738974</v>
      </c>
      <c r="G43" s="36">
        <v>15677</v>
      </c>
      <c r="H43" s="62">
        <v>0</v>
      </c>
      <c r="I43" s="62">
        <v>283442</v>
      </c>
      <c r="J43" s="62">
        <v>5025</v>
      </c>
      <c r="K43" s="62">
        <v>1882</v>
      </c>
      <c r="L43" s="62">
        <v>0</v>
      </c>
      <c r="M43" s="64">
        <v>3.8146792308176001</v>
      </c>
      <c r="N43" s="64">
        <v>0.62940566828455502</v>
      </c>
      <c r="O43" s="64">
        <v>3.1852735625330402</v>
      </c>
      <c r="P43" s="64">
        <v>1.0026885615843799</v>
      </c>
      <c r="Q43" s="64">
        <v>8.0377281886259109</v>
      </c>
      <c r="R43" s="64">
        <v>2.09166738141707E-2</v>
      </c>
      <c r="S43" s="64">
        <v>76.065838868033495</v>
      </c>
      <c r="T43" s="64">
        <v>0.89345402590030698</v>
      </c>
      <c r="U43" s="64">
        <v>311.98009950248797</v>
      </c>
      <c r="V43" s="64">
        <v>0.23084778792691299</v>
      </c>
      <c r="W43" s="64">
        <v>0.28638173631109498</v>
      </c>
      <c r="X43" s="64">
        <v>11.586075774106</v>
      </c>
      <c r="Y43" s="64">
        <v>12.127360442722599</v>
      </c>
      <c r="Z43" s="64">
        <v>13.3605652362945</v>
      </c>
      <c r="AA43" s="65">
        <v>12.1224798163689</v>
      </c>
    </row>
    <row r="44" spans="1:27" x14ac:dyDescent="0.25">
      <c r="A44" s="27" t="s">
        <v>134</v>
      </c>
      <c r="B44" s="27" t="s">
        <v>135</v>
      </c>
      <c r="C44" s="37" t="s">
        <v>105</v>
      </c>
      <c r="D44" s="38">
        <v>43465</v>
      </c>
      <c r="E44" s="36">
        <v>4644193</v>
      </c>
      <c r="F44" s="36">
        <v>4136966</v>
      </c>
      <c r="G44" s="36">
        <v>38010</v>
      </c>
      <c r="H44" s="62">
        <v>2024</v>
      </c>
      <c r="I44" s="62">
        <v>533719</v>
      </c>
      <c r="J44" s="62">
        <v>17129</v>
      </c>
      <c r="K44" s="62">
        <v>9524</v>
      </c>
      <c r="L44" s="62">
        <v>2240</v>
      </c>
      <c r="M44" s="64">
        <v>4.7913422339712799</v>
      </c>
      <c r="N44" s="64">
        <v>1.0154933537319</v>
      </c>
      <c r="O44" s="64">
        <v>3.7758488802393799</v>
      </c>
      <c r="P44" s="64">
        <v>1.3337840865760699</v>
      </c>
      <c r="Q44" s="64">
        <v>12.324657063198501</v>
      </c>
      <c r="R44" s="64">
        <v>0.112506011542652</v>
      </c>
      <c r="S44" s="64">
        <v>49.945117755117103</v>
      </c>
      <c r="T44" s="64">
        <v>0.91042439525400898</v>
      </c>
      <c r="U44" s="64">
        <v>221.90437270126699</v>
      </c>
      <c r="V44" s="64">
        <v>0.412407494692835</v>
      </c>
      <c r="W44" s="64">
        <v>0.41027780758500199</v>
      </c>
      <c r="X44" s="64">
        <v>11.0187172176638</v>
      </c>
      <c r="Y44" s="64">
        <v>12.318007345885301</v>
      </c>
      <c r="Z44" s="64">
        <v>13.273128152025199</v>
      </c>
      <c r="AA44" s="65">
        <v>12.063047316143599</v>
      </c>
    </row>
    <row r="45" spans="1:27" x14ac:dyDescent="0.25">
      <c r="A45" s="27" t="s">
        <v>136</v>
      </c>
      <c r="B45" s="27" t="s">
        <v>137</v>
      </c>
      <c r="C45" s="37" t="s">
        <v>105</v>
      </c>
      <c r="D45" s="38">
        <v>43465</v>
      </c>
      <c r="E45" s="36">
        <v>3881689</v>
      </c>
      <c r="F45" s="36">
        <v>3007028</v>
      </c>
      <c r="G45" s="36">
        <v>32788</v>
      </c>
      <c r="H45" s="62">
        <v>0</v>
      </c>
      <c r="I45" s="62">
        <v>377672</v>
      </c>
      <c r="J45" s="62">
        <v>23155</v>
      </c>
      <c r="K45" s="62">
        <v>3524</v>
      </c>
      <c r="L45" s="62">
        <v>0</v>
      </c>
      <c r="M45" s="64">
        <v>4.1756652773106699</v>
      </c>
      <c r="N45" s="64">
        <v>0.83507635939590996</v>
      </c>
      <c r="O45" s="64">
        <v>3.3405889179147601</v>
      </c>
      <c r="P45" s="64">
        <v>1.0146797188911101</v>
      </c>
      <c r="Q45" s="64">
        <v>10.7976226753203</v>
      </c>
      <c r="R45" s="64">
        <v>2.58245105267246E-2</v>
      </c>
      <c r="S45" s="64">
        <v>63.269226093510703</v>
      </c>
      <c r="T45" s="64">
        <v>1.07861791634757</v>
      </c>
      <c r="U45" s="64">
        <v>141.60224573526199</v>
      </c>
      <c r="V45" s="64">
        <v>0.59651868039917699</v>
      </c>
      <c r="W45" s="64">
        <v>0.76172373591033105</v>
      </c>
      <c r="X45" s="64">
        <v>9.9084290737037506</v>
      </c>
      <c r="Y45" s="64">
        <v>12.5080270196245</v>
      </c>
      <c r="Z45" s="64">
        <v>13.621646058758101</v>
      </c>
      <c r="AA45" s="65">
        <v>12.5080270196245</v>
      </c>
    </row>
    <row r="46" spans="1:27" x14ac:dyDescent="0.25">
      <c r="A46" s="27" t="s">
        <v>138</v>
      </c>
      <c r="B46" s="27" t="s">
        <v>137</v>
      </c>
      <c r="C46" s="37" t="s">
        <v>105</v>
      </c>
      <c r="D46" s="38">
        <v>43465</v>
      </c>
      <c r="E46" s="36">
        <v>2101384</v>
      </c>
      <c r="F46" s="36">
        <v>1543004</v>
      </c>
      <c r="G46" s="36">
        <v>16768</v>
      </c>
      <c r="H46" s="62">
        <v>0</v>
      </c>
      <c r="I46" s="62">
        <v>162614</v>
      </c>
      <c r="J46" s="62">
        <v>636</v>
      </c>
      <c r="K46" s="62">
        <v>1207</v>
      </c>
      <c r="L46" s="62">
        <v>0</v>
      </c>
      <c r="M46" s="64">
        <v>3.6396373216817199</v>
      </c>
      <c r="N46" s="64">
        <v>0.28777058699304298</v>
      </c>
      <c r="O46" s="64">
        <v>3.3518667346886799</v>
      </c>
      <c r="P46" s="64">
        <v>1.2014668072296799</v>
      </c>
      <c r="Q46" s="64">
        <v>15.744777582432601</v>
      </c>
      <c r="R46" s="64">
        <v>3.7783481062079699E-3</v>
      </c>
      <c r="S46" s="64">
        <v>66.135812951726095</v>
      </c>
      <c r="T46" s="64">
        <v>1.0750289144823699</v>
      </c>
      <c r="U46" s="63">
        <v>500</v>
      </c>
      <c r="V46" s="64">
        <v>3.02657677035706E-2</v>
      </c>
      <c r="W46" s="64">
        <v>4.07751902201091E-2</v>
      </c>
      <c r="X46" s="64">
        <v>8.2784955613671904</v>
      </c>
      <c r="Y46" s="64">
        <v>11.7690273698311</v>
      </c>
      <c r="Z46" s="64">
        <v>12.942378935764999</v>
      </c>
      <c r="AA46" s="65">
        <v>11.7690273698311</v>
      </c>
    </row>
    <row r="47" spans="1:27" x14ac:dyDescent="0.25">
      <c r="A47" s="27" t="s">
        <v>424</v>
      </c>
      <c r="B47" s="27" t="s">
        <v>403</v>
      </c>
      <c r="C47" s="37" t="s">
        <v>362</v>
      </c>
      <c r="D47" s="38">
        <v>43465</v>
      </c>
      <c r="E47" s="36">
        <v>4281999</v>
      </c>
      <c r="F47" s="36">
        <v>3005913</v>
      </c>
      <c r="G47" s="36">
        <v>24712</v>
      </c>
      <c r="H47" s="62">
        <v>130</v>
      </c>
      <c r="I47" s="62">
        <v>464885</v>
      </c>
      <c r="J47" s="62">
        <v>10544</v>
      </c>
      <c r="K47" s="62">
        <v>8782</v>
      </c>
      <c r="L47" s="62">
        <v>14</v>
      </c>
      <c r="M47" s="64">
        <v>3.9781064614081698</v>
      </c>
      <c r="N47" s="64">
        <v>0.72511168361153999</v>
      </c>
      <c r="O47" s="64">
        <v>3.2529947777966299</v>
      </c>
      <c r="P47" s="64">
        <v>1.3496588026152301</v>
      </c>
      <c r="Q47" s="64">
        <v>12.4852926899436</v>
      </c>
      <c r="R47" s="64">
        <v>1.0541610615235401E-2</v>
      </c>
      <c r="S47" s="64">
        <v>56.102360986477699</v>
      </c>
      <c r="T47" s="64">
        <v>0.81540936275520703</v>
      </c>
      <c r="U47" s="64">
        <v>234.37025796661601</v>
      </c>
      <c r="V47" s="64">
        <v>0.24927609744887799</v>
      </c>
      <c r="W47" s="64">
        <v>0.34791503402763502</v>
      </c>
      <c r="X47" s="64">
        <v>9.0640743855125603</v>
      </c>
      <c r="Y47" s="64">
        <v>12.364974670973901</v>
      </c>
      <c r="Z47" s="64">
        <v>13.182630807130501</v>
      </c>
      <c r="AA47" s="65">
        <v>12.364974670973901</v>
      </c>
    </row>
    <row r="48" spans="1:27" x14ac:dyDescent="0.25">
      <c r="A48" s="27" t="s">
        <v>139</v>
      </c>
      <c r="B48" s="27" t="s">
        <v>7</v>
      </c>
      <c r="C48" s="37" t="s">
        <v>105</v>
      </c>
      <c r="D48" s="38">
        <v>43465</v>
      </c>
      <c r="E48" s="36">
        <v>118112</v>
      </c>
      <c r="F48" s="36">
        <v>73400</v>
      </c>
      <c r="G48" s="36">
        <v>543</v>
      </c>
      <c r="H48" s="62">
        <v>0</v>
      </c>
      <c r="I48" s="62">
        <v>18050</v>
      </c>
      <c r="J48" s="62">
        <v>409</v>
      </c>
      <c r="K48" s="62">
        <v>1067</v>
      </c>
      <c r="L48" s="62">
        <v>0</v>
      </c>
      <c r="M48" s="64">
        <v>3.9636908495365502</v>
      </c>
      <c r="N48" s="64">
        <v>0.33780906141349398</v>
      </c>
      <c r="O48" s="64">
        <v>3.6258817881230598</v>
      </c>
      <c r="P48" s="64">
        <v>0.48403920896204899</v>
      </c>
      <c r="Q48" s="64">
        <v>3.0511146138257099</v>
      </c>
      <c r="R48" s="64">
        <v>0</v>
      </c>
      <c r="S48" s="64">
        <v>81.493588131757605</v>
      </c>
      <c r="T48" s="64">
        <v>0.73434943131871799</v>
      </c>
      <c r="U48" s="64">
        <v>132.762836185819</v>
      </c>
      <c r="V48" s="64">
        <v>0.34628149552966703</v>
      </c>
      <c r="W48" s="64">
        <v>0.553128761343197</v>
      </c>
      <c r="X48" s="64">
        <v>16.268523696351199</v>
      </c>
      <c r="Y48" s="64">
        <v>27.1540660366352</v>
      </c>
      <c r="Z48" s="64">
        <v>27.945980632365</v>
      </c>
      <c r="AA48" s="65">
        <v>27.1540660366352</v>
      </c>
    </row>
    <row r="49" spans="1:27" x14ac:dyDescent="0.25">
      <c r="A49" s="27" t="s">
        <v>140</v>
      </c>
      <c r="B49" s="27" t="s">
        <v>117</v>
      </c>
      <c r="C49" s="37" t="s">
        <v>105</v>
      </c>
      <c r="D49" s="38">
        <v>43465</v>
      </c>
      <c r="E49" s="36">
        <v>630994</v>
      </c>
      <c r="F49" s="36">
        <v>409466</v>
      </c>
      <c r="G49" s="36">
        <v>3409</v>
      </c>
      <c r="H49" s="62">
        <v>0</v>
      </c>
      <c r="I49" s="62">
        <v>153809</v>
      </c>
      <c r="J49" s="62">
        <v>4926</v>
      </c>
      <c r="K49" s="62">
        <v>4712</v>
      </c>
      <c r="L49" s="62">
        <v>0</v>
      </c>
      <c r="M49" s="64">
        <v>3.59578418816294</v>
      </c>
      <c r="N49" s="64">
        <v>0.78613696059318705</v>
      </c>
      <c r="O49" s="64">
        <v>2.8096472275697599</v>
      </c>
      <c r="P49" s="64">
        <v>1.2376902315812099</v>
      </c>
      <c r="Q49" s="64">
        <v>5.0342150282932003</v>
      </c>
      <c r="R49" s="64">
        <v>2.01558856193803E-3</v>
      </c>
      <c r="S49" s="64">
        <v>67.673151750972806</v>
      </c>
      <c r="T49" s="64">
        <v>0.82567363003330296</v>
      </c>
      <c r="U49" s="64">
        <v>69.2042224928948</v>
      </c>
      <c r="V49" s="64">
        <v>0.78067303334104599</v>
      </c>
      <c r="W49" s="64">
        <v>1.19309718437784</v>
      </c>
      <c r="X49" s="64">
        <v>20.091346980904898</v>
      </c>
      <c r="Y49" s="64">
        <v>30.754950006188299</v>
      </c>
      <c r="Z49" s="64">
        <v>37.175803890485</v>
      </c>
      <c r="AA49" s="65">
        <v>30.754950006188299</v>
      </c>
    </row>
    <row r="50" spans="1:27" x14ac:dyDescent="0.25">
      <c r="A50" s="27" t="s">
        <v>141</v>
      </c>
      <c r="B50" s="27" t="s">
        <v>142</v>
      </c>
      <c r="C50" s="37" t="s">
        <v>105</v>
      </c>
      <c r="D50" s="38">
        <v>43465</v>
      </c>
      <c r="E50" s="36">
        <v>931608</v>
      </c>
      <c r="F50" s="36">
        <v>807131</v>
      </c>
      <c r="G50" s="36">
        <v>7590</v>
      </c>
      <c r="H50" s="62">
        <v>39</v>
      </c>
      <c r="I50" s="62">
        <v>90977</v>
      </c>
      <c r="J50" s="62">
        <v>8366</v>
      </c>
      <c r="K50" s="62">
        <v>9224</v>
      </c>
      <c r="L50" s="62">
        <v>814</v>
      </c>
      <c r="M50" s="64">
        <v>4.0466170653975402</v>
      </c>
      <c r="N50" s="64">
        <v>0.63234142296372398</v>
      </c>
      <c r="O50" s="64">
        <v>3.4142756424338101</v>
      </c>
      <c r="P50" s="64">
        <v>0.73360345154234297</v>
      </c>
      <c r="Q50" s="64">
        <v>7.7825055214107399</v>
      </c>
      <c r="R50" s="64">
        <v>0</v>
      </c>
      <c r="S50" s="64">
        <v>77.234530175706695</v>
      </c>
      <c r="T50" s="64">
        <v>0.93160726187246901</v>
      </c>
      <c r="U50" s="64">
        <v>90.724360506813298</v>
      </c>
      <c r="V50" s="64">
        <v>0.90220350190208798</v>
      </c>
      <c r="W50" s="64">
        <v>1.02685459194006</v>
      </c>
      <c r="X50" s="64">
        <v>9.8328873826948104</v>
      </c>
      <c r="Y50" s="64">
        <v>14.0896104801059</v>
      </c>
      <c r="Z50" s="64">
        <v>15.329322772706499</v>
      </c>
      <c r="AA50" s="65">
        <v>14.0896104801059</v>
      </c>
    </row>
    <row r="51" spans="1:27" x14ac:dyDescent="0.25">
      <c r="A51" s="27" t="s">
        <v>411</v>
      </c>
      <c r="B51" s="27" t="s">
        <v>273</v>
      </c>
      <c r="C51" s="37" t="s">
        <v>105</v>
      </c>
      <c r="D51" s="38">
        <v>43465</v>
      </c>
      <c r="E51" s="36">
        <v>3425994</v>
      </c>
      <c r="F51" s="36">
        <v>2788814</v>
      </c>
      <c r="G51" s="36">
        <v>17738</v>
      </c>
      <c r="H51" s="62">
        <v>0</v>
      </c>
      <c r="I51" s="62">
        <v>320514</v>
      </c>
      <c r="J51" s="62">
        <v>12762</v>
      </c>
      <c r="K51" s="62">
        <v>6847</v>
      </c>
      <c r="L51" s="62">
        <v>0</v>
      </c>
      <c r="M51" s="64">
        <v>3.8128550046207299</v>
      </c>
      <c r="N51" s="64">
        <v>0.64811059204153398</v>
      </c>
      <c r="O51" s="64">
        <v>3.1647444125791901</v>
      </c>
      <c r="P51" s="64">
        <v>0.73449242438647599</v>
      </c>
      <c r="Q51" s="64">
        <v>7.9571653355600098</v>
      </c>
      <c r="R51" s="64">
        <v>-2.7113749989967901E-3</v>
      </c>
      <c r="S51" s="64">
        <v>74.966066977616507</v>
      </c>
      <c r="T51" s="64">
        <v>0.63202107069457503</v>
      </c>
      <c r="U51" s="64">
        <v>138.990753800345</v>
      </c>
      <c r="V51" s="64">
        <v>0.37250503065679602</v>
      </c>
      <c r="W51" s="64">
        <v>0.45472166558823801</v>
      </c>
      <c r="X51" s="64">
        <v>9.6141668287921895</v>
      </c>
      <c r="Y51" s="64">
        <v>14.728215889613001</v>
      </c>
      <c r="Z51" s="64">
        <v>15.530430142054101</v>
      </c>
      <c r="AA51" s="65">
        <v>14.728215889613001</v>
      </c>
    </row>
    <row r="52" spans="1:27" x14ac:dyDescent="0.25">
      <c r="A52" s="27" t="s">
        <v>303</v>
      </c>
      <c r="B52" s="27" t="s">
        <v>304</v>
      </c>
      <c r="C52" s="37" t="s">
        <v>300</v>
      </c>
      <c r="D52" s="38">
        <v>43465</v>
      </c>
      <c r="E52" s="36">
        <v>1217405</v>
      </c>
      <c r="F52" s="36">
        <v>695642</v>
      </c>
      <c r="G52" s="36">
        <v>5503</v>
      </c>
      <c r="H52" s="62">
        <v>0</v>
      </c>
      <c r="I52" s="62">
        <v>275924</v>
      </c>
      <c r="J52" s="62">
        <v>1633</v>
      </c>
      <c r="K52" s="62">
        <v>776</v>
      </c>
      <c r="L52" s="62">
        <v>0</v>
      </c>
      <c r="M52" s="64">
        <v>3.46676927697668</v>
      </c>
      <c r="N52" s="64">
        <v>0.75226970241203595</v>
      </c>
      <c r="O52" s="64">
        <v>2.7144995745646501</v>
      </c>
      <c r="P52" s="64">
        <v>0.61413562654967802</v>
      </c>
      <c r="Q52" s="64">
        <v>2.6536345958092098</v>
      </c>
      <c r="R52" s="64">
        <v>3.0716992978402601E-3</v>
      </c>
      <c r="S52" s="64">
        <v>103.261298877165</v>
      </c>
      <c r="T52" s="64">
        <v>0.78485905197926198</v>
      </c>
      <c r="U52" s="64">
        <v>336.98714023270099</v>
      </c>
      <c r="V52" s="64">
        <v>0.13413777666429799</v>
      </c>
      <c r="W52" s="64">
        <v>0.23290474866111899</v>
      </c>
      <c r="X52" s="64">
        <v>20.384563308665701</v>
      </c>
      <c r="Y52" s="64">
        <v>26.623767193955501</v>
      </c>
      <c r="Z52" s="64">
        <v>30.751330236581602</v>
      </c>
      <c r="AA52" s="65">
        <v>26.623767193955501</v>
      </c>
    </row>
    <row r="53" spans="1:27" x14ac:dyDescent="0.25">
      <c r="A53" s="27" t="s">
        <v>143</v>
      </c>
      <c r="B53" s="27" t="s">
        <v>144</v>
      </c>
      <c r="C53" s="37" t="s">
        <v>105</v>
      </c>
      <c r="D53" s="38">
        <v>43465</v>
      </c>
      <c r="E53" s="36">
        <v>5146944</v>
      </c>
      <c r="F53" s="36">
        <v>2257035</v>
      </c>
      <c r="G53" s="36">
        <v>28543</v>
      </c>
      <c r="H53" s="62">
        <v>2225</v>
      </c>
      <c r="I53" s="62">
        <v>322775</v>
      </c>
      <c r="J53" s="62">
        <v>1313</v>
      </c>
      <c r="K53" s="62">
        <v>4647</v>
      </c>
      <c r="L53" s="62">
        <v>0</v>
      </c>
      <c r="M53" s="64">
        <v>2.95294928849188</v>
      </c>
      <c r="N53" s="64">
        <v>0.92611694134843903</v>
      </c>
      <c r="O53" s="64">
        <v>2.02683234714344</v>
      </c>
      <c r="P53" s="64">
        <v>0.76840256863133805</v>
      </c>
      <c r="Q53" s="64">
        <v>12.435391522731299</v>
      </c>
      <c r="R53" s="64">
        <v>-4.2132232325573497E-2</v>
      </c>
      <c r="S53" s="64">
        <v>63.181371299566699</v>
      </c>
      <c r="T53" s="64">
        <v>1.2488307115311701</v>
      </c>
      <c r="U53" s="63">
        <v>500</v>
      </c>
      <c r="V53" s="64">
        <v>6.8739819201452404E-2</v>
      </c>
      <c r="W53" s="64">
        <v>5.7447175287826502E-2</v>
      </c>
      <c r="X53" s="64">
        <v>6.68298513467606</v>
      </c>
      <c r="Y53" s="64">
        <v>12.206905340850099</v>
      </c>
      <c r="Z53" s="64">
        <v>13.243254724533999</v>
      </c>
      <c r="AA53" s="65">
        <v>12.206905340850099</v>
      </c>
    </row>
    <row r="54" spans="1:27" x14ac:dyDescent="0.25">
      <c r="A54" s="27" t="s">
        <v>145</v>
      </c>
      <c r="B54" s="27" t="s">
        <v>146</v>
      </c>
      <c r="C54" s="37" t="s">
        <v>105</v>
      </c>
      <c r="D54" s="38">
        <v>43465</v>
      </c>
      <c r="E54" s="36">
        <v>236120</v>
      </c>
      <c r="F54" s="36">
        <v>174275</v>
      </c>
      <c r="G54" s="36">
        <v>1120</v>
      </c>
      <c r="H54" s="62">
        <v>0</v>
      </c>
      <c r="I54" s="62">
        <v>19251</v>
      </c>
      <c r="J54" s="62">
        <v>414</v>
      </c>
      <c r="K54" s="62">
        <v>2038</v>
      </c>
      <c r="L54" s="62">
        <v>0</v>
      </c>
      <c r="M54" s="64">
        <v>4.0022601891012197</v>
      </c>
      <c r="N54" s="64">
        <v>0.72290024735039304</v>
      </c>
      <c r="O54" s="64">
        <v>3.2793599417508301</v>
      </c>
      <c r="P54" s="64">
        <v>0.21069978022128599</v>
      </c>
      <c r="Q54" s="64">
        <v>2.59422521249446</v>
      </c>
      <c r="R54" s="64">
        <v>1.8815040172961501E-2</v>
      </c>
      <c r="S54" s="64">
        <v>92.002442002441995</v>
      </c>
      <c r="T54" s="64">
        <v>0.63855868183243503</v>
      </c>
      <c r="U54" s="64">
        <v>270.53140096618398</v>
      </c>
      <c r="V54" s="64">
        <v>0.175334575639505</v>
      </c>
      <c r="W54" s="64">
        <v>0.236038655605918</v>
      </c>
      <c r="X54" s="64">
        <v>8.4341873922468995</v>
      </c>
      <c r="Y54" s="64">
        <v>12.922883782970899</v>
      </c>
      <c r="Z54" s="64">
        <v>13.6748224770822</v>
      </c>
      <c r="AA54" s="65">
        <v>12.922883782970899</v>
      </c>
    </row>
    <row r="55" spans="1:27" x14ac:dyDescent="0.25">
      <c r="A55" s="27" t="s">
        <v>4</v>
      </c>
      <c r="B55" s="27" t="s">
        <v>5</v>
      </c>
      <c r="C55" s="37" t="s">
        <v>1</v>
      </c>
      <c r="D55" s="38">
        <v>43465</v>
      </c>
      <c r="E55" s="36">
        <v>1116897</v>
      </c>
      <c r="F55" s="36">
        <v>831427</v>
      </c>
      <c r="G55" s="36">
        <v>7853</v>
      </c>
      <c r="H55" s="62">
        <v>177</v>
      </c>
      <c r="I55" s="62">
        <v>169416</v>
      </c>
      <c r="J55" s="62">
        <v>5688</v>
      </c>
      <c r="K55" s="62">
        <v>1677</v>
      </c>
      <c r="L55" s="62">
        <v>0</v>
      </c>
      <c r="M55" s="64">
        <v>3.8006315503586898</v>
      </c>
      <c r="N55" s="64">
        <v>0.21533683533707801</v>
      </c>
      <c r="O55" s="64">
        <v>3.5852947150216101</v>
      </c>
      <c r="P55" s="64">
        <v>1.02263353969707</v>
      </c>
      <c r="Q55" s="64">
        <v>6.8394742298165196</v>
      </c>
      <c r="R55" s="64">
        <v>3.1443555270184602E-2</v>
      </c>
      <c r="S55" s="64">
        <v>71.848879231980106</v>
      </c>
      <c r="T55" s="64">
        <v>0.93568296635211101</v>
      </c>
      <c r="U55" s="64">
        <v>138.06258790435999</v>
      </c>
      <c r="V55" s="64">
        <v>0.52511556571465401</v>
      </c>
      <c r="W55" s="64">
        <v>0.677723763225622</v>
      </c>
      <c r="X55" s="64">
        <v>14.5165309330929</v>
      </c>
      <c r="Y55" s="64">
        <v>18.650918864886901</v>
      </c>
      <c r="Z55" s="64">
        <v>19.5593041547572</v>
      </c>
      <c r="AA55" s="65">
        <v>18.650918864886901</v>
      </c>
    </row>
    <row r="56" spans="1:27" x14ac:dyDescent="0.25">
      <c r="A56" s="27" t="s">
        <v>305</v>
      </c>
      <c r="B56" s="27" t="s">
        <v>299</v>
      </c>
      <c r="C56" s="37" t="s">
        <v>300</v>
      </c>
      <c r="D56" s="38">
        <v>43465</v>
      </c>
      <c r="E56" s="36">
        <v>129426633</v>
      </c>
      <c r="F56" s="36">
        <v>98699167</v>
      </c>
      <c r="G56" s="36">
        <v>1059624</v>
      </c>
      <c r="H56" s="62">
        <v>23251</v>
      </c>
      <c r="I56" s="62">
        <v>16888246</v>
      </c>
      <c r="J56" s="62">
        <v>791579</v>
      </c>
      <c r="K56" s="62">
        <v>578676</v>
      </c>
      <c r="L56" s="62">
        <v>157925</v>
      </c>
      <c r="M56" s="64">
        <v>4.2044067746186302</v>
      </c>
      <c r="N56" s="64">
        <v>0.90166822935365698</v>
      </c>
      <c r="O56" s="64">
        <v>3.30273854526498</v>
      </c>
      <c r="P56" s="64">
        <v>1.1090196241932899</v>
      </c>
      <c r="Q56" s="64">
        <v>8.2647565769716795</v>
      </c>
      <c r="R56" s="64">
        <v>0.29907809903502602</v>
      </c>
      <c r="S56" s="64">
        <v>58.426910145134798</v>
      </c>
      <c r="T56" s="64">
        <v>1.06218608844207</v>
      </c>
      <c r="U56" s="64">
        <v>133.86206556768201</v>
      </c>
      <c r="V56" s="64">
        <v>0.629595301300931</v>
      </c>
      <c r="W56" s="64">
        <v>0.79349297647362205</v>
      </c>
      <c r="X56" s="64">
        <v>9.8567900553599905</v>
      </c>
      <c r="Y56" s="64">
        <v>10.5574426038357</v>
      </c>
      <c r="Z56" s="64">
        <v>12.545134404314201</v>
      </c>
      <c r="AA56" s="65">
        <v>10.557376588588699</v>
      </c>
    </row>
    <row r="57" spans="1:27" x14ac:dyDescent="0.25">
      <c r="A57" s="27" t="s">
        <v>335</v>
      </c>
      <c r="B57" s="27" t="s">
        <v>336</v>
      </c>
      <c r="C57" s="37" t="s">
        <v>332</v>
      </c>
      <c r="D57" s="38">
        <v>43465</v>
      </c>
      <c r="E57" s="36">
        <v>417193</v>
      </c>
      <c r="F57" s="36">
        <v>327015</v>
      </c>
      <c r="G57" s="36">
        <v>3705</v>
      </c>
      <c r="H57" s="62">
        <v>0</v>
      </c>
      <c r="I57" s="62">
        <v>57693</v>
      </c>
      <c r="J57" s="62">
        <v>2816</v>
      </c>
      <c r="K57" s="62">
        <v>3049</v>
      </c>
      <c r="L57" s="62">
        <v>0</v>
      </c>
      <c r="M57" s="64">
        <v>3.9666770991212101</v>
      </c>
      <c r="N57" s="64">
        <v>0.67869563841347003</v>
      </c>
      <c r="O57" s="64">
        <v>3.2879814607077398</v>
      </c>
      <c r="P57" s="64">
        <v>0.58730624276632504</v>
      </c>
      <c r="Q57" s="64">
        <v>4.2684368653851497</v>
      </c>
      <c r="R57" s="64">
        <v>5.7788834096512899E-2</v>
      </c>
      <c r="S57" s="64">
        <v>83.688551633124405</v>
      </c>
      <c r="T57" s="64">
        <v>1.12028301886792</v>
      </c>
      <c r="U57" s="64">
        <v>131.569602272727</v>
      </c>
      <c r="V57" s="64">
        <v>0.67498735597193604</v>
      </c>
      <c r="W57" s="64">
        <v>0.85147556845670103</v>
      </c>
      <c r="X57" s="64">
        <v>13.636015783809601</v>
      </c>
      <c r="Y57" s="64">
        <v>18.529326699661699</v>
      </c>
      <c r="Z57" s="64">
        <v>19.806124339097199</v>
      </c>
      <c r="AA57" s="65">
        <v>18.529326699661699</v>
      </c>
    </row>
    <row r="58" spans="1:27" x14ac:dyDescent="0.25">
      <c r="A58" s="27" t="s">
        <v>147</v>
      </c>
      <c r="B58" s="27" t="s">
        <v>148</v>
      </c>
      <c r="C58" s="37" t="s">
        <v>105</v>
      </c>
      <c r="D58" s="38">
        <v>43465</v>
      </c>
      <c r="E58" s="36">
        <v>575198</v>
      </c>
      <c r="F58" s="36">
        <v>438728</v>
      </c>
      <c r="G58" s="36">
        <v>4221</v>
      </c>
      <c r="H58" s="62">
        <v>0</v>
      </c>
      <c r="I58" s="62">
        <v>59453</v>
      </c>
      <c r="J58" s="62">
        <v>3026</v>
      </c>
      <c r="K58" s="62">
        <v>878</v>
      </c>
      <c r="L58" s="62">
        <v>0</v>
      </c>
      <c r="M58" s="64">
        <v>4.2378619310435601</v>
      </c>
      <c r="N58" s="64">
        <v>0.79661935021873098</v>
      </c>
      <c r="O58" s="64">
        <v>3.4412425808248299</v>
      </c>
      <c r="P58" s="64">
        <v>0.96941542501569899</v>
      </c>
      <c r="Q58" s="64">
        <v>9.4095563967321105</v>
      </c>
      <c r="R58" s="64">
        <v>6.2306820012212102E-3</v>
      </c>
      <c r="S58" s="64">
        <v>73.528105413808404</v>
      </c>
      <c r="T58" s="64">
        <v>0.95293137584688103</v>
      </c>
      <c r="U58" s="64">
        <v>139.49107732980801</v>
      </c>
      <c r="V58" s="64">
        <v>0.52607971515895402</v>
      </c>
      <c r="W58" s="64">
        <v>0.68314862433372703</v>
      </c>
      <c r="X58" s="64">
        <v>10.862205268736799</v>
      </c>
      <c r="Y58" s="64">
        <v>14.6709217447097</v>
      </c>
      <c r="Z58" s="64">
        <v>15.685532814456399</v>
      </c>
      <c r="AA58" s="65">
        <v>14.6709217447097</v>
      </c>
    </row>
    <row r="59" spans="1:27" x14ac:dyDescent="0.25">
      <c r="A59" s="27" t="s">
        <v>149</v>
      </c>
      <c r="B59" s="27" t="s">
        <v>150</v>
      </c>
      <c r="C59" s="37" t="s">
        <v>105</v>
      </c>
      <c r="D59" s="38">
        <v>43465</v>
      </c>
      <c r="E59" s="36">
        <v>523164</v>
      </c>
      <c r="F59" s="36">
        <v>446368</v>
      </c>
      <c r="G59" s="36">
        <v>3010</v>
      </c>
      <c r="H59" s="62">
        <v>185</v>
      </c>
      <c r="I59" s="62">
        <v>48724</v>
      </c>
      <c r="J59" s="62">
        <v>1485</v>
      </c>
      <c r="K59" s="62">
        <v>308</v>
      </c>
      <c r="L59" s="62">
        <v>0</v>
      </c>
      <c r="M59" s="64">
        <v>4.2877482730698802</v>
      </c>
      <c r="N59" s="64">
        <v>0.94789775885939498</v>
      </c>
      <c r="O59" s="64">
        <v>3.3398505142104802</v>
      </c>
      <c r="P59" s="64">
        <v>0.38765035858618702</v>
      </c>
      <c r="Q59" s="64">
        <v>4.2219516379415003</v>
      </c>
      <c r="R59" s="64">
        <v>-1.35110486600417E-3</v>
      </c>
      <c r="S59" s="64">
        <v>81.813031161473106</v>
      </c>
      <c r="T59" s="64">
        <v>0.66981472168196898</v>
      </c>
      <c r="U59" s="64">
        <v>202.693602693603</v>
      </c>
      <c r="V59" s="64">
        <v>0.964324762407199</v>
      </c>
      <c r="W59" s="64">
        <v>0.330456764683629</v>
      </c>
      <c r="X59" s="64">
        <v>9.0947863672876093</v>
      </c>
      <c r="Y59" s="64">
        <v>13.2720244491271</v>
      </c>
      <c r="Z59" s="64">
        <v>14.1645850486331</v>
      </c>
      <c r="AA59" s="65">
        <v>13.2720244491271</v>
      </c>
    </row>
    <row r="60" spans="1:27" x14ac:dyDescent="0.25">
      <c r="A60" s="27" t="s">
        <v>6</v>
      </c>
      <c r="B60" s="27" t="s">
        <v>7</v>
      </c>
      <c r="C60" s="37" t="s">
        <v>1</v>
      </c>
      <c r="D60" s="38">
        <v>43465</v>
      </c>
      <c r="E60" s="36">
        <v>163856</v>
      </c>
      <c r="F60" s="36">
        <v>137725</v>
      </c>
      <c r="G60" s="36">
        <v>1254</v>
      </c>
      <c r="H60" s="62">
        <v>0</v>
      </c>
      <c r="I60" s="62">
        <v>15182</v>
      </c>
      <c r="J60" s="62">
        <v>996</v>
      </c>
      <c r="K60" s="62">
        <v>1634</v>
      </c>
      <c r="L60" s="62">
        <v>0</v>
      </c>
      <c r="M60" s="64">
        <v>4.2410040302994503</v>
      </c>
      <c r="N60" s="64">
        <v>0.80277788717787102</v>
      </c>
      <c r="O60" s="64">
        <v>3.4382261431215801</v>
      </c>
      <c r="P60" s="64">
        <v>0.42537171131439899</v>
      </c>
      <c r="Q60" s="64">
        <v>4.6098821035898796</v>
      </c>
      <c r="R60" s="64">
        <v>-2.17316345956033E-3</v>
      </c>
      <c r="S60" s="64">
        <v>81.201686577652794</v>
      </c>
      <c r="T60" s="64">
        <v>0.90229459126918499</v>
      </c>
      <c r="U60" s="64">
        <v>125.903614457831</v>
      </c>
      <c r="V60" s="64">
        <v>0.60785079582072099</v>
      </c>
      <c r="W60" s="64">
        <v>0.71665503421380194</v>
      </c>
      <c r="X60" s="64">
        <v>9.0324831524633193</v>
      </c>
      <c r="Y60" s="64">
        <v>11.579566854990601</v>
      </c>
      <c r="Z60" s="64">
        <v>12.5988700564972</v>
      </c>
      <c r="AA60" s="65">
        <v>11.579566854990601</v>
      </c>
    </row>
    <row r="61" spans="1:27" x14ac:dyDescent="0.25">
      <c r="A61" s="27" t="s">
        <v>151</v>
      </c>
      <c r="B61" s="27" t="s">
        <v>152</v>
      </c>
      <c r="C61" s="37" t="s">
        <v>105</v>
      </c>
      <c r="D61" s="38">
        <v>43465</v>
      </c>
      <c r="E61" s="36">
        <v>297222</v>
      </c>
      <c r="F61" s="36">
        <v>176630</v>
      </c>
      <c r="G61" s="36">
        <v>1610</v>
      </c>
      <c r="H61" s="62">
        <v>0</v>
      </c>
      <c r="I61" s="62">
        <v>44387</v>
      </c>
      <c r="J61" s="62">
        <v>0</v>
      </c>
      <c r="K61" s="62">
        <v>0</v>
      </c>
      <c r="L61" s="62">
        <v>0</v>
      </c>
      <c r="M61" s="64">
        <v>3.4633088196391699</v>
      </c>
      <c r="N61" s="64">
        <v>0.64229405851542198</v>
      </c>
      <c r="O61" s="64">
        <v>2.8210147611237502</v>
      </c>
      <c r="P61" s="64">
        <v>0.67610015855446204</v>
      </c>
      <c r="Q61" s="64">
        <v>4.68301038827083</v>
      </c>
      <c r="R61" s="64">
        <v>5.60163836718964E-4</v>
      </c>
      <c r="S61" s="64">
        <v>70.842929525564301</v>
      </c>
      <c r="T61" s="64">
        <v>0.90327648114901304</v>
      </c>
      <c r="U61" s="64"/>
      <c r="V61" s="64">
        <v>0</v>
      </c>
      <c r="W61" s="64">
        <v>0</v>
      </c>
      <c r="X61" s="64">
        <v>14.9302996961652</v>
      </c>
      <c r="Y61" s="64">
        <v>28.906550275235301</v>
      </c>
      <c r="Z61" s="64">
        <v>29.955376046382899</v>
      </c>
      <c r="AA61" s="65">
        <v>28.906550275235301</v>
      </c>
    </row>
    <row r="62" spans="1:27" x14ac:dyDescent="0.25">
      <c r="A62" s="27" t="s">
        <v>153</v>
      </c>
      <c r="B62" s="27" t="s">
        <v>154</v>
      </c>
      <c r="C62" s="37" t="s">
        <v>105</v>
      </c>
      <c r="D62" s="38">
        <v>43465</v>
      </c>
      <c r="E62" s="36">
        <v>177556</v>
      </c>
      <c r="F62" s="36">
        <v>134730</v>
      </c>
      <c r="G62" s="36">
        <v>818</v>
      </c>
      <c r="H62" s="62">
        <v>0</v>
      </c>
      <c r="I62" s="62">
        <v>26805</v>
      </c>
      <c r="J62" s="62">
        <v>1138</v>
      </c>
      <c r="K62" s="62">
        <v>468</v>
      </c>
      <c r="L62" s="62">
        <v>0</v>
      </c>
      <c r="M62" s="64">
        <v>4.4113471182797204</v>
      </c>
      <c r="N62" s="64">
        <v>0.85950572260670199</v>
      </c>
      <c r="O62" s="64">
        <v>3.5518413956730202</v>
      </c>
      <c r="P62" s="64">
        <v>0.70961601888755799</v>
      </c>
      <c r="Q62" s="64">
        <v>4.8833050575450496</v>
      </c>
      <c r="R62" s="64">
        <v>0</v>
      </c>
      <c r="S62" s="64">
        <v>74.608200094981797</v>
      </c>
      <c r="T62" s="64">
        <v>0.60347625933248705</v>
      </c>
      <c r="U62" s="64">
        <v>71.880492091388405</v>
      </c>
      <c r="V62" s="64">
        <v>0.64092455338034204</v>
      </c>
      <c r="W62" s="64">
        <v>0.83955499158969504</v>
      </c>
      <c r="X62" s="64">
        <v>14.898956251388</v>
      </c>
      <c r="Y62" s="64">
        <v>28.0978755928761</v>
      </c>
      <c r="Z62" s="64">
        <v>28.954339381629001</v>
      </c>
      <c r="AA62" s="65">
        <v>28.0978755928761</v>
      </c>
    </row>
    <row r="63" spans="1:27" x14ac:dyDescent="0.25">
      <c r="A63" s="27" t="s">
        <v>313</v>
      </c>
      <c r="B63" s="27" t="s">
        <v>314</v>
      </c>
      <c r="C63" s="37" t="s">
        <v>315</v>
      </c>
      <c r="D63" s="38">
        <v>43465</v>
      </c>
      <c r="E63" s="36">
        <v>719753</v>
      </c>
      <c r="F63" s="36">
        <v>526144</v>
      </c>
      <c r="G63" s="36">
        <v>5603</v>
      </c>
      <c r="H63" s="62">
        <v>201</v>
      </c>
      <c r="I63" s="62">
        <v>74886</v>
      </c>
      <c r="J63" s="62">
        <v>4994</v>
      </c>
      <c r="K63" s="62">
        <v>5277</v>
      </c>
      <c r="L63" s="62">
        <v>729</v>
      </c>
      <c r="M63" s="64">
        <v>4.63340298964774</v>
      </c>
      <c r="N63" s="64">
        <v>0.61072694501801295</v>
      </c>
      <c r="O63" s="64">
        <v>4.0226760446297298</v>
      </c>
      <c r="P63" s="64">
        <v>1.34951079682164</v>
      </c>
      <c r="Q63" s="64">
        <v>12.729920932168101</v>
      </c>
      <c r="R63" s="64">
        <v>0.118568296495545</v>
      </c>
      <c r="S63" s="64">
        <v>61.981970502978399</v>
      </c>
      <c r="T63" s="64">
        <v>1.0536965887912899</v>
      </c>
      <c r="U63" s="64">
        <v>112.194633560272</v>
      </c>
      <c r="V63" s="64">
        <v>0.72177538683409403</v>
      </c>
      <c r="W63" s="64">
        <v>0.93916843912612602</v>
      </c>
      <c r="X63" s="64">
        <v>9.1805932936885597</v>
      </c>
      <c r="Y63" s="64">
        <v>12.837882592385199</v>
      </c>
      <c r="Z63" s="64">
        <v>13.9711328287299</v>
      </c>
      <c r="AA63" s="65">
        <v>12.837882592385199</v>
      </c>
    </row>
    <row r="64" spans="1:27" x14ac:dyDescent="0.25">
      <c r="A64" s="27" t="s">
        <v>425</v>
      </c>
      <c r="B64" s="27" t="s">
        <v>8</v>
      </c>
      <c r="C64" s="37" t="s">
        <v>1</v>
      </c>
      <c r="D64" s="38">
        <v>43465</v>
      </c>
      <c r="E64" s="36">
        <v>460502</v>
      </c>
      <c r="F64" s="36">
        <v>321467</v>
      </c>
      <c r="G64" s="36">
        <v>4212</v>
      </c>
      <c r="H64" s="62">
        <v>470</v>
      </c>
      <c r="I64" s="62">
        <v>45969</v>
      </c>
      <c r="J64" s="62">
        <v>4744</v>
      </c>
      <c r="K64" s="62">
        <v>3842</v>
      </c>
      <c r="L64" s="62">
        <v>1630</v>
      </c>
      <c r="M64" s="64">
        <v>4.3220130847609397</v>
      </c>
      <c r="N64" s="64">
        <v>0.18510613809235099</v>
      </c>
      <c r="O64" s="64">
        <v>4.1369069466685904</v>
      </c>
      <c r="P64" s="64">
        <v>0.43591865288084802</v>
      </c>
      <c r="Q64" s="64">
        <v>4.4611055705940998</v>
      </c>
      <c r="R64" s="64">
        <v>0.17534230781702401</v>
      </c>
      <c r="S64" s="64">
        <v>89.484830575256098</v>
      </c>
      <c r="T64" s="64">
        <v>1.2932980020203899</v>
      </c>
      <c r="U64" s="64">
        <v>88.785834738617197</v>
      </c>
      <c r="V64" s="64">
        <v>1.13224263955423</v>
      </c>
      <c r="W64" s="64">
        <v>1.45664903171528</v>
      </c>
      <c r="X64" s="64">
        <v>9.8249279184209897</v>
      </c>
      <c r="Y64" s="64">
        <v>14.1261194718863</v>
      </c>
      <c r="Z64" s="64">
        <v>15.376850398547401</v>
      </c>
      <c r="AA64" s="65">
        <v>14.1261194718863</v>
      </c>
    </row>
    <row r="65" spans="1:27" x14ac:dyDescent="0.25">
      <c r="A65" s="27" t="s">
        <v>412</v>
      </c>
      <c r="B65" s="27" t="s">
        <v>274</v>
      </c>
      <c r="C65" s="37" t="s">
        <v>105</v>
      </c>
      <c r="D65" s="38">
        <v>43465</v>
      </c>
      <c r="E65" s="36">
        <v>421480</v>
      </c>
      <c r="F65" s="36">
        <v>344181</v>
      </c>
      <c r="G65" s="36">
        <v>2768</v>
      </c>
      <c r="H65" s="62">
        <v>0</v>
      </c>
      <c r="I65" s="62">
        <v>39898</v>
      </c>
      <c r="J65" s="62">
        <v>1358</v>
      </c>
      <c r="K65" s="62">
        <v>2523</v>
      </c>
      <c r="L65" s="62">
        <v>0</v>
      </c>
      <c r="M65" s="64">
        <v>4.0504600159781496</v>
      </c>
      <c r="N65" s="64">
        <v>0.81488544700151999</v>
      </c>
      <c r="O65" s="64">
        <v>3.23557456897663</v>
      </c>
      <c r="P65" s="64">
        <v>0.53912664884317396</v>
      </c>
      <c r="Q65" s="64">
        <v>5.73918890957997</v>
      </c>
      <c r="R65" s="64">
        <v>2.0849752513437702E-3</v>
      </c>
      <c r="S65" s="64">
        <v>75.257060101375799</v>
      </c>
      <c r="T65" s="64">
        <v>0.79781178213512605</v>
      </c>
      <c r="U65" s="64">
        <v>203.82916053019099</v>
      </c>
      <c r="V65" s="64">
        <v>0.32219796906140302</v>
      </c>
      <c r="W65" s="64">
        <v>0.39141199427005102</v>
      </c>
      <c r="X65" s="64">
        <v>9.5672446382874803</v>
      </c>
      <c r="Y65" s="64">
        <v>13.317223256612399</v>
      </c>
      <c r="Z65" s="64">
        <v>14.3231126781022</v>
      </c>
      <c r="AA65" s="65">
        <v>13.317223256612399</v>
      </c>
    </row>
    <row r="66" spans="1:27" x14ac:dyDescent="0.25">
      <c r="A66" s="27" t="s">
        <v>155</v>
      </c>
      <c r="B66" s="27" t="s">
        <v>156</v>
      </c>
      <c r="C66" s="37" t="s">
        <v>105</v>
      </c>
      <c r="D66" s="38">
        <v>43465</v>
      </c>
      <c r="E66" s="36">
        <v>1158222</v>
      </c>
      <c r="F66" s="36">
        <v>994808</v>
      </c>
      <c r="G66" s="36">
        <v>5364</v>
      </c>
      <c r="H66" s="62">
        <v>69</v>
      </c>
      <c r="I66" s="62">
        <v>114451</v>
      </c>
      <c r="J66" s="62">
        <v>2350</v>
      </c>
      <c r="K66" s="62">
        <v>3469</v>
      </c>
      <c r="L66" s="62">
        <v>0</v>
      </c>
      <c r="M66" s="64">
        <v>3.9668099626763098</v>
      </c>
      <c r="N66" s="64">
        <v>0.89962072035750695</v>
      </c>
      <c r="O66" s="64">
        <v>3.0671892423188098</v>
      </c>
      <c r="P66" s="64">
        <v>0.335662842825523</v>
      </c>
      <c r="Q66" s="64">
        <v>3.4314121373641702</v>
      </c>
      <c r="R66" s="64">
        <v>0.115931769562755</v>
      </c>
      <c r="S66" s="64">
        <v>83.568039762030295</v>
      </c>
      <c r="T66" s="64">
        <v>0.53630775506612904</v>
      </c>
      <c r="U66" s="64">
        <v>228.255319148936</v>
      </c>
      <c r="V66" s="64">
        <v>0.20885460645713899</v>
      </c>
      <c r="W66" s="64">
        <v>0.23495958695104399</v>
      </c>
      <c r="X66" s="64">
        <v>9.7296221459754904</v>
      </c>
      <c r="Y66" s="64">
        <v>13.209985619354701</v>
      </c>
      <c r="Z66" s="64">
        <v>13.8401962535129</v>
      </c>
      <c r="AA66" s="65">
        <v>13.209985619354701</v>
      </c>
    </row>
    <row r="67" spans="1:27" x14ac:dyDescent="0.25">
      <c r="A67" s="27" t="s">
        <v>157</v>
      </c>
      <c r="B67" s="27" t="s">
        <v>158</v>
      </c>
      <c r="C67" s="37" t="s">
        <v>105</v>
      </c>
      <c r="D67" s="38">
        <v>43465</v>
      </c>
      <c r="E67" s="36">
        <v>1625625</v>
      </c>
      <c r="F67" s="36">
        <v>1240421</v>
      </c>
      <c r="G67" s="36">
        <v>11734</v>
      </c>
      <c r="H67" s="62">
        <v>267</v>
      </c>
      <c r="I67" s="62">
        <v>228441</v>
      </c>
      <c r="J67" s="62">
        <v>10252</v>
      </c>
      <c r="K67" s="62">
        <v>6512</v>
      </c>
      <c r="L67" s="62">
        <v>2319</v>
      </c>
      <c r="M67" s="64">
        <v>4.16360425155443</v>
      </c>
      <c r="N67" s="64">
        <v>0.88197555232514602</v>
      </c>
      <c r="O67" s="64">
        <v>3.2816286992292798</v>
      </c>
      <c r="P67" s="64">
        <v>0.80508086010922997</v>
      </c>
      <c r="Q67" s="64">
        <v>5.7726182167357001</v>
      </c>
      <c r="R67" s="64">
        <v>-6.5969533620135903E-4</v>
      </c>
      <c r="S67" s="64">
        <v>67.814248547703002</v>
      </c>
      <c r="T67" s="64">
        <v>0.93710443195930204</v>
      </c>
      <c r="U67" s="64">
        <v>114.455715957862</v>
      </c>
      <c r="V67" s="64">
        <v>0.64707420222991197</v>
      </c>
      <c r="W67" s="64">
        <v>0.81874847762457503</v>
      </c>
      <c r="X67" s="64">
        <v>14.3599063080527</v>
      </c>
      <c r="Y67" s="64">
        <v>18.818643180443299</v>
      </c>
      <c r="Z67" s="64">
        <v>19.774039819863699</v>
      </c>
      <c r="AA67" s="65">
        <v>18.818643180443299</v>
      </c>
    </row>
    <row r="68" spans="1:27" x14ac:dyDescent="0.25">
      <c r="A68" s="27" t="s">
        <v>376</v>
      </c>
      <c r="B68" s="27" t="s">
        <v>377</v>
      </c>
      <c r="C68" s="37" t="s">
        <v>362</v>
      </c>
      <c r="D68" s="38">
        <v>43465</v>
      </c>
      <c r="E68" s="36">
        <v>198244</v>
      </c>
      <c r="F68" s="36">
        <v>124194</v>
      </c>
      <c r="G68" s="36">
        <v>1123</v>
      </c>
      <c r="H68" s="62">
        <v>30</v>
      </c>
      <c r="I68" s="62">
        <v>18282</v>
      </c>
      <c r="J68" s="62">
        <v>3163</v>
      </c>
      <c r="K68" s="62">
        <v>984</v>
      </c>
      <c r="L68" s="62">
        <v>201</v>
      </c>
      <c r="M68" s="64">
        <v>3.8752833575743302</v>
      </c>
      <c r="N68" s="64">
        <v>0.37016654218588302</v>
      </c>
      <c r="O68" s="64">
        <v>3.5051168153884502</v>
      </c>
      <c r="P68" s="64">
        <v>0.63194699960295397</v>
      </c>
      <c r="Q68" s="64">
        <v>6.8224152247581902</v>
      </c>
      <c r="R68" s="64">
        <v>3.5532240663096203E-2</v>
      </c>
      <c r="S68" s="64">
        <v>76.606577679922907</v>
      </c>
      <c r="T68" s="64">
        <v>0.89612742086069697</v>
      </c>
      <c r="U68" s="64">
        <v>35.504268099905197</v>
      </c>
      <c r="V68" s="64">
        <v>1.6106414317709501</v>
      </c>
      <c r="W68" s="64">
        <v>2.5239991381855602</v>
      </c>
      <c r="X68" s="64">
        <v>9.3897123825579207</v>
      </c>
      <c r="Y68" s="64">
        <v>15.822384660020999</v>
      </c>
      <c r="Z68" s="64">
        <v>16.8815984341304</v>
      </c>
      <c r="AA68" s="65">
        <v>15.822384660020999</v>
      </c>
    </row>
    <row r="69" spans="1:27" x14ac:dyDescent="0.25">
      <c r="A69" s="27" t="s">
        <v>159</v>
      </c>
      <c r="B69" s="27" t="s">
        <v>160</v>
      </c>
      <c r="C69" s="37" t="s">
        <v>105</v>
      </c>
      <c r="D69" s="38">
        <v>43465</v>
      </c>
      <c r="E69" s="36">
        <v>317254</v>
      </c>
      <c r="F69" s="36">
        <v>239445</v>
      </c>
      <c r="G69" s="36">
        <v>2414</v>
      </c>
      <c r="H69" s="62">
        <v>0</v>
      </c>
      <c r="I69" s="62">
        <v>27013</v>
      </c>
      <c r="J69" s="62">
        <v>521</v>
      </c>
      <c r="K69" s="62">
        <v>941</v>
      </c>
      <c r="L69" s="62">
        <v>0</v>
      </c>
      <c r="M69" s="64">
        <v>3.8659829853401</v>
      </c>
      <c r="N69" s="64">
        <v>0.38104000850173703</v>
      </c>
      <c r="O69" s="64">
        <v>3.4849429768383602</v>
      </c>
      <c r="P69" s="64">
        <v>0.518991222250474</v>
      </c>
      <c r="Q69" s="64">
        <v>6.0947526789278204</v>
      </c>
      <c r="R69" s="64">
        <v>8.8008491059217398E-4</v>
      </c>
      <c r="S69" s="64">
        <v>84.424290220820197</v>
      </c>
      <c r="T69" s="64">
        <v>0.99810220004217298</v>
      </c>
      <c r="U69" s="64">
        <v>463.33973128598899</v>
      </c>
      <c r="V69" s="64">
        <v>0.16422172770083299</v>
      </c>
      <c r="W69" s="64">
        <v>0.21541476645483501</v>
      </c>
      <c r="X69" s="64">
        <v>8.7712307456901009</v>
      </c>
      <c r="Y69" s="64">
        <v>13.8235766966098</v>
      </c>
      <c r="Z69" s="64">
        <v>15.043909889270701</v>
      </c>
      <c r="AA69" s="65">
        <v>13.8235766966098</v>
      </c>
    </row>
    <row r="70" spans="1:27" x14ac:dyDescent="0.25">
      <c r="A70" s="27" t="s">
        <v>161</v>
      </c>
      <c r="B70" s="27" t="s">
        <v>162</v>
      </c>
      <c r="C70" s="37" t="s">
        <v>105</v>
      </c>
      <c r="D70" s="38">
        <v>43465</v>
      </c>
      <c r="E70" s="36">
        <v>1559833</v>
      </c>
      <c r="F70" s="36">
        <v>1192635</v>
      </c>
      <c r="G70" s="36">
        <v>7492</v>
      </c>
      <c r="H70" s="62">
        <v>0</v>
      </c>
      <c r="I70" s="62">
        <v>166486</v>
      </c>
      <c r="J70" s="62">
        <v>2288</v>
      </c>
      <c r="K70" s="62">
        <v>1164</v>
      </c>
      <c r="L70" s="62">
        <v>507</v>
      </c>
      <c r="M70" s="64">
        <v>3.8891625553472098</v>
      </c>
      <c r="N70" s="64">
        <v>0.67616534374770798</v>
      </c>
      <c r="O70" s="64">
        <v>3.2129972115994998</v>
      </c>
      <c r="P70" s="64">
        <v>0.73450190213706501</v>
      </c>
      <c r="Q70" s="64">
        <v>6.6592112475903198</v>
      </c>
      <c r="R70" s="64">
        <v>-6.7353972599340497E-3</v>
      </c>
      <c r="S70" s="64">
        <v>75.556671016966206</v>
      </c>
      <c r="T70" s="64">
        <v>0.62426726504778296</v>
      </c>
      <c r="U70" s="64">
        <v>327.44755244755203</v>
      </c>
      <c r="V70" s="64">
        <v>0.14668236920234401</v>
      </c>
      <c r="W70" s="64">
        <v>0.190646489913151</v>
      </c>
      <c r="X70" s="64">
        <v>11.420702435418701</v>
      </c>
      <c r="Y70" s="64">
        <v>14.7564912660964</v>
      </c>
      <c r="Z70" s="64">
        <v>15.5346727209765</v>
      </c>
      <c r="AA70" s="65">
        <v>14.7564912660964</v>
      </c>
    </row>
    <row r="71" spans="1:27" x14ac:dyDescent="0.25">
      <c r="A71" s="27" t="s">
        <v>10</v>
      </c>
      <c r="B71" s="27" t="s">
        <v>5</v>
      </c>
      <c r="C71" s="37" t="s">
        <v>1</v>
      </c>
      <c r="D71" s="38">
        <v>43465</v>
      </c>
      <c r="E71" s="36">
        <v>854234</v>
      </c>
      <c r="F71" s="36">
        <v>616256</v>
      </c>
      <c r="G71" s="36">
        <v>6380</v>
      </c>
      <c r="H71" s="62">
        <v>1232</v>
      </c>
      <c r="I71" s="62">
        <v>95714</v>
      </c>
      <c r="J71" s="62">
        <v>5097</v>
      </c>
      <c r="K71" s="62">
        <v>7443</v>
      </c>
      <c r="L71" s="62">
        <v>0</v>
      </c>
      <c r="M71" s="64">
        <v>3.9140623305783602</v>
      </c>
      <c r="N71" s="64">
        <v>0.84332907693033798</v>
      </c>
      <c r="O71" s="64">
        <v>3.0707332536480298</v>
      </c>
      <c r="P71" s="64">
        <v>1.04809197772135</v>
      </c>
      <c r="Q71" s="64">
        <v>9.4514127533707306</v>
      </c>
      <c r="R71" s="64">
        <v>7.0534955604274793E-2</v>
      </c>
      <c r="S71" s="64">
        <v>82.105411301104795</v>
      </c>
      <c r="T71" s="64">
        <v>1.0246757334943699</v>
      </c>
      <c r="U71" s="64">
        <v>125.171669609574</v>
      </c>
      <c r="V71" s="64">
        <v>0.74089769313794596</v>
      </c>
      <c r="W71" s="64">
        <v>0.81861633442332304</v>
      </c>
      <c r="X71" s="64">
        <v>11.9583208297386</v>
      </c>
      <c r="Y71" s="64">
        <v>16.733673534665598</v>
      </c>
      <c r="Z71" s="64">
        <v>16.733673534665598</v>
      </c>
      <c r="AA71" s="65">
        <v>16.733673534665598</v>
      </c>
    </row>
    <row r="72" spans="1:27" x14ac:dyDescent="0.25">
      <c r="A72" s="27" t="s">
        <v>163</v>
      </c>
      <c r="B72" s="27" t="s">
        <v>164</v>
      </c>
      <c r="C72" s="37" t="s">
        <v>105</v>
      </c>
      <c r="D72" s="38">
        <v>43465</v>
      </c>
      <c r="E72" s="36">
        <v>447540</v>
      </c>
      <c r="F72" s="36">
        <v>317745</v>
      </c>
      <c r="G72" s="36">
        <v>3920</v>
      </c>
      <c r="H72" s="62">
        <v>0</v>
      </c>
      <c r="I72" s="62">
        <v>50203</v>
      </c>
      <c r="J72" s="62">
        <v>752</v>
      </c>
      <c r="K72" s="62">
        <v>98</v>
      </c>
      <c r="L72" s="62">
        <v>0</v>
      </c>
      <c r="M72" s="64">
        <v>3.8910265378836799</v>
      </c>
      <c r="N72" s="64">
        <v>0.69262793717998095</v>
      </c>
      <c r="O72" s="64">
        <v>3.1983986007037002</v>
      </c>
      <c r="P72" s="64">
        <v>0.53313385774927902</v>
      </c>
      <c r="Q72" s="64">
        <v>4.6660904085030097</v>
      </c>
      <c r="R72" s="64">
        <v>-2.3370336365912698E-3</v>
      </c>
      <c r="S72" s="64">
        <v>85.874965498205896</v>
      </c>
      <c r="T72" s="64">
        <v>1.21865916403712</v>
      </c>
      <c r="U72" s="63">
        <v>500</v>
      </c>
      <c r="V72" s="64">
        <v>0.16802967332528901</v>
      </c>
      <c r="W72" s="64">
        <v>0.23378359473365101</v>
      </c>
      <c r="X72" s="64">
        <v>11.776821361447499</v>
      </c>
      <c r="Y72" s="64">
        <v>14.1032573229169</v>
      </c>
      <c r="Z72" s="64">
        <v>15.1473905990715</v>
      </c>
      <c r="AA72" s="65">
        <v>14.1032573229169</v>
      </c>
    </row>
    <row r="73" spans="1:27" x14ac:dyDescent="0.25">
      <c r="A73" s="27" t="s">
        <v>165</v>
      </c>
      <c r="B73" s="27" t="s">
        <v>109</v>
      </c>
      <c r="C73" s="37" t="s">
        <v>105</v>
      </c>
      <c r="D73" s="38">
        <v>43465</v>
      </c>
      <c r="E73" s="36">
        <v>6158157</v>
      </c>
      <c r="F73" s="36">
        <v>5594130</v>
      </c>
      <c r="G73" s="36">
        <v>53231</v>
      </c>
      <c r="H73" s="62">
        <v>0</v>
      </c>
      <c r="I73" s="62">
        <v>594855</v>
      </c>
      <c r="J73" s="62">
        <v>6906</v>
      </c>
      <c r="K73" s="62">
        <v>2075</v>
      </c>
      <c r="L73" s="62">
        <v>0</v>
      </c>
      <c r="M73" s="64">
        <v>4.1993806316075499</v>
      </c>
      <c r="N73" s="64">
        <v>1.17436505329562</v>
      </c>
      <c r="O73" s="64">
        <v>3.0250155783119301</v>
      </c>
      <c r="P73" s="64">
        <v>0.99030397881604104</v>
      </c>
      <c r="Q73" s="64">
        <v>9.9222529248385705</v>
      </c>
      <c r="R73" s="64">
        <v>-3.8505334914152398E-3</v>
      </c>
      <c r="S73" s="64">
        <v>53.916483316043298</v>
      </c>
      <c r="T73" s="64">
        <v>0.94258185371893199</v>
      </c>
      <c r="U73" s="63">
        <v>500</v>
      </c>
      <c r="V73" s="64">
        <v>0.11214394176699299</v>
      </c>
      <c r="W73" s="64">
        <v>0.122287206360635</v>
      </c>
      <c r="X73" s="64">
        <v>9.7131384300049497</v>
      </c>
      <c r="Y73" s="64">
        <v>9.6972427168143103</v>
      </c>
      <c r="Z73" s="64">
        <v>10.599411525138301</v>
      </c>
      <c r="AA73" s="65">
        <v>9.6972427168143103</v>
      </c>
    </row>
    <row r="74" spans="1:27" x14ac:dyDescent="0.25">
      <c r="A74" s="27" t="s">
        <v>166</v>
      </c>
      <c r="B74" s="27" t="s">
        <v>137</v>
      </c>
      <c r="C74" s="37" t="s">
        <v>105</v>
      </c>
      <c r="D74" s="38">
        <v>43465</v>
      </c>
      <c r="E74" s="36">
        <v>1077667</v>
      </c>
      <c r="F74" s="36">
        <v>857423</v>
      </c>
      <c r="G74" s="36">
        <v>4788</v>
      </c>
      <c r="H74" s="62">
        <v>96</v>
      </c>
      <c r="I74" s="62">
        <v>108660</v>
      </c>
      <c r="J74" s="62">
        <v>1284</v>
      </c>
      <c r="K74" s="62">
        <v>1809</v>
      </c>
      <c r="L74" s="62">
        <v>0</v>
      </c>
      <c r="M74" s="64">
        <v>3.8806527088628</v>
      </c>
      <c r="N74" s="64">
        <v>0.71785872766146297</v>
      </c>
      <c r="O74" s="64">
        <v>3.1627939812013399</v>
      </c>
      <c r="P74" s="64">
        <v>0.63485132918917597</v>
      </c>
      <c r="Q74" s="64">
        <v>6.4347221448561598</v>
      </c>
      <c r="R74" s="64">
        <v>-6.19490407191045E-3</v>
      </c>
      <c r="S74" s="64">
        <v>75.181211118086907</v>
      </c>
      <c r="T74" s="64">
        <v>0.55531650605246297</v>
      </c>
      <c r="U74" s="64">
        <v>372.89719626168198</v>
      </c>
      <c r="V74" s="64">
        <v>0.128054398993381</v>
      </c>
      <c r="W74" s="64">
        <v>0.148919464029107</v>
      </c>
      <c r="X74" s="64">
        <v>10.8712125144026</v>
      </c>
      <c r="Y74" s="64">
        <v>16.3871068690346</v>
      </c>
      <c r="Z74" s="64">
        <v>17.068178262044601</v>
      </c>
      <c r="AA74" s="65">
        <v>16.3871068690346</v>
      </c>
    </row>
    <row r="75" spans="1:27" x14ac:dyDescent="0.25">
      <c r="A75" s="27" t="s">
        <v>167</v>
      </c>
      <c r="B75" s="27" t="s">
        <v>109</v>
      </c>
      <c r="C75" s="37" t="s">
        <v>105</v>
      </c>
      <c r="D75" s="38">
        <v>43465</v>
      </c>
      <c r="E75" s="36">
        <v>11378267</v>
      </c>
      <c r="F75" s="36">
        <v>8774951</v>
      </c>
      <c r="G75" s="36">
        <v>80655</v>
      </c>
      <c r="H75" s="62">
        <v>35</v>
      </c>
      <c r="I75" s="62">
        <v>1426679</v>
      </c>
      <c r="J75" s="62">
        <v>26589</v>
      </c>
      <c r="K75" s="62">
        <v>33633</v>
      </c>
      <c r="L75" s="62">
        <v>419</v>
      </c>
      <c r="M75" s="64">
        <v>4.0910182696424497</v>
      </c>
      <c r="N75" s="64">
        <v>0.245929813616488</v>
      </c>
      <c r="O75" s="64">
        <v>3.8450884560259602</v>
      </c>
      <c r="P75" s="64">
        <v>1.1007177059225699</v>
      </c>
      <c r="Q75" s="64">
        <v>9.0320440294798701</v>
      </c>
      <c r="R75" s="64">
        <v>9.9840101806097606E-2</v>
      </c>
      <c r="S75" s="64">
        <v>68.978026043337806</v>
      </c>
      <c r="T75" s="64">
        <v>0.91077900258886901</v>
      </c>
      <c r="U75" s="64">
        <v>303.33972695475597</v>
      </c>
      <c r="V75" s="64">
        <v>0.23398993888963901</v>
      </c>
      <c r="W75" s="64">
        <v>0.300250485398741</v>
      </c>
      <c r="X75" s="64">
        <v>10.334211163819999</v>
      </c>
      <c r="Y75" s="64">
        <v>11.453815622513201</v>
      </c>
      <c r="Z75" s="64">
        <v>12.355272348120501</v>
      </c>
      <c r="AA75" s="65">
        <v>11.453815622513201</v>
      </c>
    </row>
    <row r="76" spans="1:27" x14ac:dyDescent="0.25">
      <c r="A76" s="27" t="s">
        <v>429</v>
      </c>
      <c r="B76" s="27" t="s">
        <v>5</v>
      </c>
      <c r="C76" s="37" t="s">
        <v>1</v>
      </c>
      <c r="D76" s="38">
        <v>43465</v>
      </c>
      <c r="E76" s="36">
        <v>181008</v>
      </c>
      <c r="F76" s="36">
        <v>152389</v>
      </c>
      <c r="G76" s="36">
        <v>1366</v>
      </c>
      <c r="H76" s="62">
        <v>325</v>
      </c>
      <c r="I76" s="62">
        <v>15671</v>
      </c>
      <c r="J76" s="62">
        <v>3890</v>
      </c>
      <c r="K76" s="62">
        <v>803</v>
      </c>
      <c r="L76" s="62">
        <v>0</v>
      </c>
      <c r="M76" s="64">
        <v>4.4255688810598199</v>
      </c>
      <c r="N76" s="64">
        <v>0.88258005357013602</v>
      </c>
      <c r="O76" s="64">
        <v>3.5429888274896801</v>
      </c>
      <c r="P76" s="64">
        <v>0.10978189630660801</v>
      </c>
      <c r="Q76" s="64">
        <v>1.28478556928849</v>
      </c>
      <c r="R76" s="64">
        <v>0.12845198657419801</v>
      </c>
      <c r="S76" s="64">
        <v>93.040761255503497</v>
      </c>
      <c r="T76" s="64">
        <v>0.88842639263763801</v>
      </c>
      <c r="U76" s="64">
        <v>35.115681233933202</v>
      </c>
      <c r="V76" s="64">
        <v>2.3286263590559502</v>
      </c>
      <c r="W76" s="64">
        <v>2.5299990244219699</v>
      </c>
      <c r="X76" s="64">
        <v>8.3502636691645904</v>
      </c>
      <c r="Y76" s="64">
        <v>11.464303133764201</v>
      </c>
      <c r="Z76" s="64">
        <v>12.5053347152786</v>
      </c>
      <c r="AA76" s="65">
        <v>11.464303133764201</v>
      </c>
    </row>
    <row r="77" spans="1:27" x14ac:dyDescent="0.25">
      <c r="A77" s="27" t="s">
        <v>168</v>
      </c>
      <c r="B77" s="27" t="s">
        <v>169</v>
      </c>
      <c r="C77" s="37" t="s">
        <v>105</v>
      </c>
      <c r="D77" s="38">
        <v>43465</v>
      </c>
      <c r="E77" s="36">
        <v>1370984</v>
      </c>
      <c r="F77" s="36">
        <v>1056363</v>
      </c>
      <c r="G77" s="36">
        <v>11513</v>
      </c>
      <c r="H77" s="62">
        <v>0</v>
      </c>
      <c r="I77" s="62">
        <v>138842</v>
      </c>
      <c r="J77" s="62">
        <v>4077</v>
      </c>
      <c r="K77" s="62">
        <v>2778</v>
      </c>
      <c r="L77" s="62">
        <v>0</v>
      </c>
      <c r="M77" s="64">
        <v>3.9713606904465601</v>
      </c>
      <c r="N77" s="64">
        <v>0.80794530732306502</v>
      </c>
      <c r="O77" s="64">
        <v>3.1634153831234899</v>
      </c>
      <c r="P77" s="64">
        <v>0.89459157778300702</v>
      </c>
      <c r="Q77" s="64">
        <v>9.0944563966276792</v>
      </c>
      <c r="R77" s="64">
        <v>3.6057626159466199E-3</v>
      </c>
      <c r="S77" s="64">
        <v>62.867461967823097</v>
      </c>
      <c r="T77" s="64">
        <v>1.0781214298289299</v>
      </c>
      <c r="U77" s="64">
        <v>282.38901152808398</v>
      </c>
      <c r="V77" s="64">
        <v>0.297377649921516</v>
      </c>
      <c r="W77" s="64">
        <v>0.38178590023560799</v>
      </c>
      <c r="X77" s="64">
        <v>10.5363429559804</v>
      </c>
      <c r="Y77" s="64">
        <v>14.219954159418</v>
      </c>
      <c r="Z77" s="64">
        <v>15.3884455124005</v>
      </c>
      <c r="AA77" s="65">
        <v>14.219954159418</v>
      </c>
    </row>
    <row r="78" spans="1:27" x14ac:dyDescent="0.25">
      <c r="A78" s="27" t="s">
        <v>170</v>
      </c>
      <c r="B78" s="27" t="s">
        <v>171</v>
      </c>
      <c r="C78" s="37" t="s">
        <v>105</v>
      </c>
      <c r="D78" s="38">
        <v>43465</v>
      </c>
      <c r="E78" s="36">
        <v>2964358</v>
      </c>
      <c r="F78" s="36">
        <v>2354358</v>
      </c>
      <c r="G78" s="36">
        <v>33849</v>
      </c>
      <c r="H78" s="62">
        <v>0</v>
      </c>
      <c r="I78" s="62">
        <v>269917</v>
      </c>
      <c r="J78" s="62">
        <v>11783</v>
      </c>
      <c r="K78" s="62">
        <v>12688</v>
      </c>
      <c r="L78" s="62">
        <v>3</v>
      </c>
      <c r="M78" s="64">
        <v>4.4983716918219496</v>
      </c>
      <c r="N78" s="64">
        <v>0.48019508569306601</v>
      </c>
      <c r="O78" s="64">
        <v>4.0181766061288897</v>
      </c>
      <c r="P78" s="64">
        <v>1.0295085863128099</v>
      </c>
      <c r="Q78" s="64">
        <v>11.702168689113099</v>
      </c>
      <c r="R78" s="64">
        <v>5.6969310541571803E-2</v>
      </c>
      <c r="S78" s="64">
        <v>64.6207856183226</v>
      </c>
      <c r="T78" s="64">
        <v>1.4173394517309399</v>
      </c>
      <c r="U78" s="64">
        <v>287.26979546804699</v>
      </c>
      <c r="V78" s="64">
        <v>0.39748910219346001</v>
      </c>
      <c r="W78" s="64">
        <v>0.49338269253879602</v>
      </c>
      <c r="X78" s="64">
        <v>9.06308991826171</v>
      </c>
      <c r="Y78" s="64">
        <v>10.507678208512999</v>
      </c>
      <c r="Z78" s="64">
        <v>11.758770347015099</v>
      </c>
      <c r="AA78" s="65">
        <v>10.507678208512999</v>
      </c>
    </row>
    <row r="79" spans="1:27" x14ac:dyDescent="0.25">
      <c r="A79" s="27" t="s">
        <v>172</v>
      </c>
      <c r="B79" s="27" t="s">
        <v>173</v>
      </c>
      <c r="C79" s="37" t="s">
        <v>105</v>
      </c>
      <c r="D79" s="38">
        <v>43465</v>
      </c>
      <c r="E79" s="36">
        <v>615042</v>
      </c>
      <c r="F79" s="36">
        <v>522320</v>
      </c>
      <c r="G79" s="36">
        <v>4437</v>
      </c>
      <c r="H79" s="62">
        <v>65</v>
      </c>
      <c r="I79" s="62">
        <v>67257</v>
      </c>
      <c r="J79" s="62">
        <v>3516</v>
      </c>
      <c r="K79" s="62">
        <v>1411</v>
      </c>
      <c r="L79" s="62">
        <v>635</v>
      </c>
      <c r="M79" s="64">
        <v>4.0124383136862196</v>
      </c>
      <c r="N79" s="64">
        <v>0.86496579350619596</v>
      </c>
      <c r="O79" s="64">
        <v>3.14747252018002</v>
      </c>
      <c r="P79" s="64">
        <v>-0.31421248447441402</v>
      </c>
      <c r="Q79" s="64">
        <v>-2.6556607426913499</v>
      </c>
      <c r="R79" s="64">
        <v>1.316596979047E-2</v>
      </c>
      <c r="S79" s="64">
        <v>103.142147896525</v>
      </c>
      <c r="T79" s="64">
        <v>0.84232387989148705</v>
      </c>
      <c r="U79" s="64">
        <v>126.194539249147</v>
      </c>
      <c r="V79" s="64">
        <v>0.58223666026059995</v>
      </c>
      <c r="W79" s="64">
        <v>0.66748045113781096</v>
      </c>
      <c r="X79" s="64">
        <v>10.9342757448903</v>
      </c>
      <c r="Y79" s="64">
        <v>15.1681718503671</v>
      </c>
      <c r="Z79" s="64">
        <v>16.151992141854599</v>
      </c>
      <c r="AA79" s="65">
        <v>15.1681718503671</v>
      </c>
    </row>
    <row r="80" spans="1:27" x14ac:dyDescent="0.25">
      <c r="A80" s="27" t="s">
        <v>174</v>
      </c>
      <c r="B80" s="27" t="s">
        <v>175</v>
      </c>
      <c r="C80" s="37" t="s">
        <v>105</v>
      </c>
      <c r="D80" s="38">
        <v>43465</v>
      </c>
      <c r="E80" s="36">
        <v>324574</v>
      </c>
      <c r="F80" s="36">
        <v>259970</v>
      </c>
      <c r="G80" s="36">
        <v>1535</v>
      </c>
      <c r="H80" s="62">
        <v>0</v>
      </c>
      <c r="I80" s="62">
        <v>34488</v>
      </c>
      <c r="J80" s="62">
        <v>1554</v>
      </c>
      <c r="K80" s="62">
        <v>3741</v>
      </c>
      <c r="L80" s="62">
        <v>159</v>
      </c>
      <c r="M80" s="64">
        <v>4.0580596593582401</v>
      </c>
      <c r="N80" s="64">
        <v>0.52179720418640196</v>
      </c>
      <c r="O80" s="64">
        <v>3.53626245517184</v>
      </c>
      <c r="P80" s="64">
        <v>0.40057363112130401</v>
      </c>
      <c r="Q80" s="64">
        <v>3.9218009478672999</v>
      </c>
      <c r="R80" s="64">
        <v>2.3439937657451101E-2</v>
      </c>
      <c r="S80" s="64">
        <v>80.843037559455496</v>
      </c>
      <c r="T80" s="64">
        <v>0.58698686449589899</v>
      </c>
      <c r="U80" s="64">
        <v>98.777348777348806</v>
      </c>
      <c r="V80" s="64">
        <v>0.478781418104962</v>
      </c>
      <c r="W80" s="64">
        <v>0.59425249995219998</v>
      </c>
      <c r="X80" s="64">
        <v>10.3455809394922</v>
      </c>
      <c r="Y80" s="64">
        <v>15.6492403726993</v>
      </c>
      <c r="Z80" s="64">
        <v>16.424014320466298</v>
      </c>
      <c r="AA80" s="65">
        <v>15.6492403726993</v>
      </c>
    </row>
    <row r="81" spans="1:27" x14ac:dyDescent="0.25">
      <c r="A81" s="27" t="s">
        <v>11</v>
      </c>
      <c r="B81" s="27" t="s">
        <v>12</v>
      </c>
      <c r="C81" s="37" t="s">
        <v>1</v>
      </c>
      <c r="D81" s="38">
        <v>43465</v>
      </c>
      <c r="E81" s="36">
        <v>394564</v>
      </c>
      <c r="F81" s="36">
        <v>316515</v>
      </c>
      <c r="G81" s="36">
        <v>2407</v>
      </c>
      <c r="H81" s="62">
        <v>0</v>
      </c>
      <c r="I81" s="62">
        <v>49516</v>
      </c>
      <c r="J81" s="62">
        <v>603</v>
      </c>
      <c r="K81" s="62">
        <v>235</v>
      </c>
      <c r="L81" s="62">
        <v>0</v>
      </c>
      <c r="M81" s="64">
        <v>3.9874195912155699</v>
      </c>
      <c r="N81" s="64">
        <v>0.239937954072721</v>
      </c>
      <c r="O81" s="64">
        <v>3.7474816371428501</v>
      </c>
      <c r="P81" s="64">
        <v>0.62337370983767604</v>
      </c>
      <c r="Q81" s="64">
        <v>5.0489054106429201</v>
      </c>
      <c r="R81" s="64">
        <v>0</v>
      </c>
      <c r="S81" s="64">
        <v>89.785420340975904</v>
      </c>
      <c r="T81" s="64">
        <v>0.75472999667630303</v>
      </c>
      <c r="U81" s="64">
        <v>399.17081260364802</v>
      </c>
      <c r="V81" s="64">
        <v>0.15282691781308</v>
      </c>
      <c r="W81" s="64">
        <v>0.189074444535027</v>
      </c>
      <c r="X81" s="64">
        <v>10.187760961017601</v>
      </c>
      <c r="Y81" s="64">
        <v>15.614975409013301</v>
      </c>
      <c r="Z81" s="64">
        <v>16.5813509986952</v>
      </c>
      <c r="AA81" s="65">
        <v>15.614975409013301</v>
      </c>
    </row>
    <row r="82" spans="1:27" x14ac:dyDescent="0.25">
      <c r="A82" s="27" t="s">
        <v>176</v>
      </c>
      <c r="B82" s="27" t="s">
        <v>164</v>
      </c>
      <c r="C82" s="37" t="s">
        <v>105</v>
      </c>
      <c r="D82" s="38">
        <v>43465</v>
      </c>
      <c r="E82" s="36">
        <v>497897</v>
      </c>
      <c r="F82" s="36">
        <v>425697</v>
      </c>
      <c r="G82" s="36">
        <v>3485</v>
      </c>
      <c r="H82" s="62">
        <v>0</v>
      </c>
      <c r="I82" s="62">
        <v>63872</v>
      </c>
      <c r="J82" s="62">
        <v>632</v>
      </c>
      <c r="K82" s="62">
        <v>1206</v>
      </c>
      <c r="L82" s="62">
        <v>0</v>
      </c>
      <c r="M82" s="64">
        <v>4.3960485496232904</v>
      </c>
      <c r="N82" s="64">
        <v>1.2367569921452799</v>
      </c>
      <c r="O82" s="64">
        <v>3.1592915574780198</v>
      </c>
      <c r="P82" s="64">
        <v>0.88667331231227797</v>
      </c>
      <c r="Q82" s="64">
        <v>7.0621834807724699</v>
      </c>
      <c r="R82" s="64">
        <v>-2.75891987335606E-2</v>
      </c>
      <c r="S82" s="64">
        <v>60.498947234096903</v>
      </c>
      <c r="T82" s="64">
        <v>0.81200982333835103</v>
      </c>
      <c r="U82" s="63">
        <v>500</v>
      </c>
      <c r="V82" s="64">
        <v>0.12693388391575</v>
      </c>
      <c r="W82" s="64">
        <v>0.14725687470583601</v>
      </c>
      <c r="X82" s="64">
        <v>12.7291859315711</v>
      </c>
      <c r="Y82" s="64">
        <v>16.806209709248801</v>
      </c>
      <c r="Z82" s="64">
        <v>17.7716089988159</v>
      </c>
      <c r="AA82" s="65">
        <v>16.806209709248801</v>
      </c>
    </row>
    <row r="83" spans="1:27" x14ac:dyDescent="0.25">
      <c r="A83" s="27" t="s">
        <v>13</v>
      </c>
      <c r="B83" s="27" t="s">
        <v>14</v>
      </c>
      <c r="C83" s="37" t="s">
        <v>1</v>
      </c>
      <c r="D83" s="38">
        <v>43465</v>
      </c>
      <c r="E83" s="36">
        <v>1486214</v>
      </c>
      <c r="F83" s="36">
        <v>1087005</v>
      </c>
      <c r="G83" s="36">
        <v>11572</v>
      </c>
      <c r="H83" s="62">
        <v>933</v>
      </c>
      <c r="I83" s="62">
        <v>199319</v>
      </c>
      <c r="J83" s="62">
        <v>3987</v>
      </c>
      <c r="K83" s="62">
        <v>21530</v>
      </c>
      <c r="L83" s="62">
        <v>0</v>
      </c>
      <c r="M83" s="64">
        <v>4.2587763734103996</v>
      </c>
      <c r="N83" s="64">
        <v>0.28657486364019102</v>
      </c>
      <c r="O83" s="64">
        <v>3.9722015097702101</v>
      </c>
      <c r="P83" s="64">
        <v>0.83289053415760905</v>
      </c>
      <c r="Q83" s="64">
        <v>6.4967521456708299</v>
      </c>
      <c r="R83" s="64">
        <v>0.17473579767251901</v>
      </c>
      <c r="S83" s="64">
        <v>76.007346549645305</v>
      </c>
      <c r="T83" s="64">
        <v>1.0533626682517501</v>
      </c>
      <c r="U83" s="64">
        <v>290.243290694758</v>
      </c>
      <c r="V83" s="64">
        <v>0.33104250128177998</v>
      </c>
      <c r="W83" s="64">
        <v>0.36292403718628702</v>
      </c>
      <c r="X83" s="64">
        <v>13.1695177303917</v>
      </c>
      <c r="Y83" s="64">
        <v>16.1913565981049</v>
      </c>
      <c r="Z83" s="64">
        <v>17.167536069200001</v>
      </c>
      <c r="AA83" s="65">
        <v>16.1913565981049</v>
      </c>
    </row>
    <row r="84" spans="1:27" x14ac:dyDescent="0.25">
      <c r="A84" s="27" t="s">
        <v>177</v>
      </c>
      <c r="B84" s="27" t="s">
        <v>178</v>
      </c>
      <c r="C84" s="37" t="s">
        <v>105</v>
      </c>
      <c r="D84" s="38">
        <v>43465</v>
      </c>
      <c r="E84" s="36">
        <v>961165</v>
      </c>
      <c r="F84" s="36">
        <v>738555</v>
      </c>
      <c r="G84" s="36">
        <v>6296</v>
      </c>
      <c r="H84" s="62">
        <v>750</v>
      </c>
      <c r="I84" s="62">
        <v>84837</v>
      </c>
      <c r="J84" s="62">
        <v>1389</v>
      </c>
      <c r="K84" s="62">
        <v>1008</v>
      </c>
      <c r="L84" s="62">
        <v>0</v>
      </c>
      <c r="M84" s="64">
        <v>3.9092112029646402</v>
      </c>
      <c r="N84" s="64">
        <v>0.66617031820638195</v>
      </c>
      <c r="O84" s="64">
        <v>3.2430408847582601</v>
      </c>
      <c r="P84" s="64">
        <v>0.50922709509335695</v>
      </c>
      <c r="Q84" s="64">
        <v>5.7172455819622199</v>
      </c>
      <c r="R84" s="64">
        <v>1.7282041769542799E-3</v>
      </c>
      <c r="S84" s="64">
        <v>82.444894627037201</v>
      </c>
      <c r="T84" s="64">
        <v>0.84526972508595699</v>
      </c>
      <c r="U84" s="64">
        <v>453.27573794096497</v>
      </c>
      <c r="V84" s="64">
        <v>0.222542435481941</v>
      </c>
      <c r="W84" s="64">
        <v>0.18648024906994801</v>
      </c>
      <c r="X84" s="64">
        <v>9.0584414563677598</v>
      </c>
      <c r="Y84" s="64">
        <v>12.333399443249901</v>
      </c>
      <c r="Z84" s="64">
        <v>13.231733330669901</v>
      </c>
      <c r="AA84" s="65">
        <v>12.333399443249901</v>
      </c>
    </row>
    <row r="85" spans="1:27" x14ac:dyDescent="0.25">
      <c r="A85" s="27" t="s">
        <v>179</v>
      </c>
      <c r="B85" s="27" t="s">
        <v>180</v>
      </c>
      <c r="C85" s="37" t="s">
        <v>105</v>
      </c>
      <c r="D85" s="38">
        <v>43465</v>
      </c>
      <c r="E85" s="36">
        <v>100498</v>
      </c>
      <c r="F85" s="36">
        <v>67508</v>
      </c>
      <c r="G85" s="36">
        <v>422</v>
      </c>
      <c r="H85" s="62">
        <v>0</v>
      </c>
      <c r="I85" s="62">
        <v>11378</v>
      </c>
      <c r="J85" s="62">
        <v>873</v>
      </c>
      <c r="K85" s="62">
        <v>0</v>
      </c>
      <c r="L85" s="62">
        <v>0</v>
      </c>
      <c r="M85" s="64">
        <v>3.2847742326507601</v>
      </c>
      <c r="N85" s="64">
        <v>0.78466600285726695</v>
      </c>
      <c r="O85" s="64">
        <v>2.5001082297934998</v>
      </c>
      <c r="P85" s="64">
        <v>8.7574488645514606E-2</v>
      </c>
      <c r="Q85" s="64">
        <v>0.77245445182370298</v>
      </c>
      <c r="R85" s="64">
        <v>-7.3936497421095001E-3</v>
      </c>
      <c r="S85" s="64">
        <v>96.884272997032596</v>
      </c>
      <c r="T85" s="64">
        <v>0.62122773443250401</v>
      </c>
      <c r="U85" s="64">
        <v>48.339060710194701</v>
      </c>
      <c r="V85" s="64">
        <v>0.86867400346275503</v>
      </c>
      <c r="W85" s="64">
        <v>1.28514647431179</v>
      </c>
      <c r="X85" s="64">
        <v>11.8206917323428</v>
      </c>
      <c r="Y85" s="64">
        <v>23.316698352344702</v>
      </c>
      <c r="Z85" s="64">
        <v>24.1524081115336</v>
      </c>
      <c r="AA85" s="65">
        <v>23.316698352344702</v>
      </c>
    </row>
    <row r="86" spans="1:27" x14ac:dyDescent="0.25">
      <c r="A86" s="27" t="s">
        <v>337</v>
      </c>
      <c r="B86" s="27" t="s">
        <v>338</v>
      </c>
      <c r="C86" s="37" t="s">
        <v>332</v>
      </c>
      <c r="D86" s="38">
        <v>43465</v>
      </c>
      <c r="E86" s="36">
        <v>387465</v>
      </c>
      <c r="F86" s="36">
        <v>318864</v>
      </c>
      <c r="G86" s="36">
        <v>2806</v>
      </c>
      <c r="H86" s="62">
        <v>0</v>
      </c>
      <c r="I86" s="62">
        <v>32727</v>
      </c>
      <c r="J86" s="62">
        <v>68</v>
      </c>
      <c r="K86" s="62">
        <v>449</v>
      </c>
      <c r="L86" s="62">
        <v>0</v>
      </c>
      <c r="M86" s="64">
        <v>4.0386044803854402</v>
      </c>
      <c r="N86" s="64">
        <v>0.88014767450711695</v>
      </c>
      <c r="O86" s="64">
        <v>3.1584568058783198</v>
      </c>
      <c r="P86" s="64">
        <v>0.28805911047559901</v>
      </c>
      <c r="Q86" s="64">
        <v>3.37538250171735</v>
      </c>
      <c r="R86" s="64">
        <v>-6.3423968298163705E-4</v>
      </c>
      <c r="S86" s="64">
        <v>89.629044988160999</v>
      </c>
      <c r="T86" s="64">
        <v>0.87232256660552698</v>
      </c>
      <c r="U86" s="63">
        <v>500</v>
      </c>
      <c r="V86" s="64">
        <v>1.7549972255558599E-2</v>
      </c>
      <c r="W86" s="64">
        <v>2.1139677309043401E-2</v>
      </c>
      <c r="X86" s="64">
        <v>8.6806427316093409</v>
      </c>
      <c r="Y86" s="64">
        <v>13.270589364177599</v>
      </c>
      <c r="Z86" s="64">
        <v>14.410855719523299</v>
      </c>
      <c r="AA86" s="65">
        <v>13.270589364177599</v>
      </c>
    </row>
    <row r="87" spans="1:27" x14ac:dyDescent="0.25">
      <c r="A87" s="27" t="s">
        <v>181</v>
      </c>
      <c r="B87" s="27" t="s">
        <v>180</v>
      </c>
      <c r="C87" s="37" t="s">
        <v>105</v>
      </c>
      <c r="D87" s="38">
        <v>43465</v>
      </c>
      <c r="E87" s="36">
        <v>935074</v>
      </c>
      <c r="F87" s="36">
        <v>766119</v>
      </c>
      <c r="G87" s="36">
        <v>6244</v>
      </c>
      <c r="H87" s="62">
        <v>36</v>
      </c>
      <c r="I87" s="62">
        <v>78344</v>
      </c>
      <c r="J87" s="62">
        <v>3183</v>
      </c>
      <c r="K87" s="62">
        <v>2208</v>
      </c>
      <c r="L87" s="62">
        <v>0</v>
      </c>
      <c r="M87" s="64">
        <v>4.4254640768921902</v>
      </c>
      <c r="N87" s="64">
        <v>0.74074238491672395</v>
      </c>
      <c r="O87" s="64">
        <v>3.6847216919754699</v>
      </c>
      <c r="P87" s="64">
        <v>0.53800584642146299</v>
      </c>
      <c r="Q87" s="64">
        <v>6.3359504731810299</v>
      </c>
      <c r="R87" s="64">
        <v>6.5786876833809202E-3</v>
      </c>
      <c r="S87" s="64">
        <v>79.390983000739098</v>
      </c>
      <c r="T87" s="64">
        <v>0.80842816136971896</v>
      </c>
      <c r="U87" s="64">
        <v>196.16713792020099</v>
      </c>
      <c r="V87" s="64">
        <v>0.344250829346127</v>
      </c>
      <c r="W87" s="64">
        <v>0.412111921466979</v>
      </c>
      <c r="X87" s="64">
        <v>8.3144612693285307</v>
      </c>
      <c r="Y87" s="64">
        <v>10.885821191677501</v>
      </c>
      <c r="Z87" s="64">
        <v>11.7937524802993</v>
      </c>
      <c r="AA87" s="65">
        <v>10.885821191677501</v>
      </c>
    </row>
    <row r="88" spans="1:27" x14ac:dyDescent="0.25">
      <c r="A88" s="27" t="s">
        <v>15</v>
      </c>
      <c r="B88" s="27" t="s">
        <v>16</v>
      </c>
      <c r="C88" s="37" t="s">
        <v>1</v>
      </c>
      <c r="D88" s="38">
        <v>43465</v>
      </c>
      <c r="E88" s="36">
        <v>905061</v>
      </c>
      <c r="F88" s="36">
        <v>735683</v>
      </c>
      <c r="G88" s="36">
        <v>5810</v>
      </c>
      <c r="H88" s="62">
        <v>0</v>
      </c>
      <c r="I88" s="62">
        <v>102091</v>
      </c>
      <c r="J88" s="62">
        <v>7704</v>
      </c>
      <c r="K88" s="62">
        <v>1263</v>
      </c>
      <c r="L88" s="62">
        <v>0</v>
      </c>
      <c r="M88" s="64">
        <v>3.67515596404392</v>
      </c>
      <c r="N88" s="64">
        <v>0.99297834749491298</v>
      </c>
      <c r="O88" s="64">
        <v>2.6821776165490099</v>
      </c>
      <c r="P88" s="64">
        <v>0.73024054982817899</v>
      </c>
      <c r="Q88" s="64">
        <v>6.8490751121076201</v>
      </c>
      <c r="R88" s="64">
        <v>0</v>
      </c>
      <c r="S88" s="64">
        <v>77.5873918710748</v>
      </c>
      <c r="T88" s="64">
        <v>0.78355426146976404</v>
      </c>
      <c r="U88" s="64">
        <v>75.415368639667705</v>
      </c>
      <c r="V88" s="64">
        <v>1.3716202554303001</v>
      </c>
      <c r="W88" s="64">
        <v>1.03898485892652</v>
      </c>
      <c r="X88" s="64">
        <v>11.4299679586198</v>
      </c>
      <c r="Y88" s="64">
        <v>15.2996482024652</v>
      </c>
      <c r="Z88" s="64">
        <v>16.164816111204601</v>
      </c>
      <c r="AA88" s="65">
        <v>15.2996482024652</v>
      </c>
    </row>
    <row r="89" spans="1:27" x14ac:dyDescent="0.25">
      <c r="A89" s="27" t="s">
        <v>404</v>
      </c>
      <c r="B89" s="27" t="s">
        <v>44</v>
      </c>
      <c r="C89" s="37" t="s">
        <v>1</v>
      </c>
      <c r="D89" s="38">
        <v>43465</v>
      </c>
      <c r="E89" s="36">
        <v>360243</v>
      </c>
      <c r="F89" s="36">
        <v>306515</v>
      </c>
      <c r="G89" s="36">
        <v>3163</v>
      </c>
      <c r="H89" s="62">
        <v>2930</v>
      </c>
      <c r="I89" s="62">
        <v>36530</v>
      </c>
      <c r="J89" s="62">
        <v>2554</v>
      </c>
      <c r="K89" s="62">
        <v>392</v>
      </c>
      <c r="L89" s="62">
        <v>554</v>
      </c>
      <c r="M89" s="64">
        <v>4.38719491594847</v>
      </c>
      <c r="N89" s="64">
        <v>0.97556337813410599</v>
      </c>
      <c r="O89" s="64">
        <v>3.4116315378143698</v>
      </c>
      <c r="P89" s="64">
        <v>0.85990401987745801</v>
      </c>
      <c r="Q89" s="64">
        <v>9.3192665159507708</v>
      </c>
      <c r="R89" s="64">
        <v>-1.1008901020266099E-2</v>
      </c>
      <c r="S89" s="64">
        <v>63.234933355139397</v>
      </c>
      <c r="T89" s="64">
        <v>1.0213835015726</v>
      </c>
      <c r="U89" s="64">
        <v>123.84494909945199</v>
      </c>
      <c r="V89" s="64">
        <v>1.5223057769338999</v>
      </c>
      <c r="W89" s="64">
        <v>0.82472762030237901</v>
      </c>
      <c r="X89" s="64">
        <v>10.3978239488208</v>
      </c>
      <c r="Y89" s="64">
        <v>13.052812837751199</v>
      </c>
      <c r="Z89" s="64">
        <v>14.218981846159499</v>
      </c>
      <c r="AA89" s="65">
        <v>13.052812837751199</v>
      </c>
    </row>
    <row r="90" spans="1:27" x14ac:dyDescent="0.25">
      <c r="A90" s="27" t="s">
        <v>17</v>
      </c>
      <c r="B90" s="27" t="s">
        <v>18</v>
      </c>
      <c r="C90" s="37" t="s">
        <v>1</v>
      </c>
      <c r="D90" s="38">
        <v>43465</v>
      </c>
      <c r="E90" s="36">
        <v>1674981</v>
      </c>
      <c r="F90" s="36">
        <v>1286673</v>
      </c>
      <c r="G90" s="36">
        <v>10024</v>
      </c>
      <c r="H90" s="62">
        <v>575</v>
      </c>
      <c r="I90" s="62">
        <v>140522</v>
      </c>
      <c r="J90" s="62">
        <v>8911</v>
      </c>
      <c r="K90" s="62">
        <v>5009</v>
      </c>
      <c r="L90" s="62">
        <v>9</v>
      </c>
      <c r="M90" s="64">
        <v>4.0305968187754999</v>
      </c>
      <c r="N90" s="64">
        <v>0.94342720636825805</v>
      </c>
      <c r="O90" s="64">
        <v>3.0871696124072399</v>
      </c>
      <c r="P90" s="64">
        <v>0.54186907899161296</v>
      </c>
      <c r="Q90" s="64">
        <v>6.4891817631034199</v>
      </c>
      <c r="R90" s="64">
        <v>2.0350825892379701E-2</v>
      </c>
      <c r="S90" s="64">
        <v>82.124988792253205</v>
      </c>
      <c r="T90" s="64">
        <v>0.77304104197048296</v>
      </c>
      <c r="U90" s="64">
        <v>112.49018067557</v>
      </c>
      <c r="V90" s="64">
        <v>0.56633478230499301</v>
      </c>
      <c r="W90" s="64">
        <v>0.68720757432152602</v>
      </c>
      <c r="X90" s="64">
        <v>9.2600834063198008</v>
      </c>
      <c r="Y90" s="64">
        <v>14.622365271004</v>
      </c>
      <c r="Z90" s="64">
        <v>15.5616148270999</v>
      </c>
      <c r="AA90" s="65">
        <v>14.622365271004</v>
      </c>
    </row>
    <row r="91" spans="1:27" x14ac:dyDescent="0.25">
      <c r="A91" s="27" t="s">
        <v>378</v>
      </c>
      <c r="B91" s="27" t="s">
        <v>373</v>
      </c>
      <c r="C91" s="37" t="s">
        <v>362</v>
      </c>
      <c r="D91" s="38">
        <v>43465</v>
      </c>
      <c r="E91" s="36">
        <v>134013</v>
      </c>
      <c r="F91" s="36">
        <v>113766</v>
      </c>
      <c r="G91" s="36">
        <v>1265</v>
      </c>
      <c r="H91" s="62">
        <v>72</v>
      </c>
      <c r="I91" s="62">
        <v>21403</v>
      </c>
      <c r="J91" s="62">
        <v>3341</v>
      </c>
      <c r="K91" s="62">
        <v>4121</v>
      </c>
      <c r="L91" s="62">
        <v>0</v>
      </c>
      <c r="M91" s="64">
        <v>4.8103729934361796</v>
      </c>
      <c r="N91" s="64">
        <v>0.29754044104460298</v>
      </c>
      <c r="O91" s="64">
        <v>4.5128325523915702</v>
      </c>
      <c r="P91" s="64">
        <v>0.90406551306876903</v>
      </c>
      <c r="Q91" s="64">
        <v>5.5827535858455697</v>
      </c>
      <c r="R91" s="64">
        <v>7.2922439693142396E-2</v>
      </c>
      <c r="S91" s="64">
        <v>72.9955730447614</v>
      </c>
      <c r="T91" s="64">
        <v>1.09970355817128</v>
      </c>
      <c r="U91" s="64">
        <v>37.862915294821903</v>
      </c>
      <c r="V91" s="64">
        <v>2.5467678508801401</v>
      </c>
      <c r="W91" s="64">
        <v>2.9044344567986</v>
      </c>
      <c r="X91" s="64">
        <v>16.606642055322901</v>
      </c>
      <c r="Y91" s="64">
        <v>27.660267247748902</v>
      </c>
      <c r="Z91" s="64">
        <v>28.913852049442099</v>
      </c>
      <c r="AA91" s="65">
        <v>27.660267247748902</v>
      </c>
    </row>
    <row r="92" spans="1:27" x14ac:dyDescent="0.25">
      <c r="A92" s="27" t="s">
        <v>431</v>
      </c>
      <c r="B92" s="27" t="s">
        <v>183</v>
      </c>
      <c r="C92" s="37" t="s">
        <v>105</v>
      </c>
      <c r="D92" s="38">
        <v>43465</v>
      </c>
      <c r="E92" s="36">
        <v>421567</v>
      </c>
      <c r="F92" s="36">
        <v>290603</v>
      </c>
      <c r="G92" s="36">
        <v>3213</v>
      </c>
      <c r="H92" s="62">
        <v>629</v>
      </c>
      <c r="I92" s="62">
        <v>41717</v>
      </c>
      <c r="J92" s="62">
        <v>3896</v>
      </c>
      <c r="K92" s="62">
        <v>1403</v>
      </c>
      <c r="L92" s="62">
        <v>492</v>
      </c>
      <c r="M92" s="64">
        <v>4.00391858792268</v>
      </c>
      <c r="N92" s="64">
        <v>0.72161723771136499</v>
      </c>
      <c r="O92" s="64">
        <v>3.2823013502113199</v>
      </c>
      <c r="P92" s="64">
        <v>0.43530742491312102</v>
      </c>
      <c r="Q92" s="64">
        <v>4.40865358535972</v>
      </c>
      <c r="R92" s="64">
        <v>0.17796178526353701</v>
      </c>
      <c r="S92" s="64">
        <v>78.643978366970103</v>
      </c>
      <c r="T92" s="64">
        <v>1.09354153619953</v>
      </c>
      <c r="U92" s="64">
        <v>82.4691991786448</v>
      </c>
      <c r="V92" s="64">
        <v>1.0733762367547699</v>
      </c>
      <c r="W92" s="64">
        <v>1.32599994554415</v>
      </c>
      <c r="X92" s="64">
        <v>9.5929381654034902</v>
      </c>
      <c r="Y92" s="64">
        <v>13.9098377331753</v>
      </c>
      <c r="Z92" s="64">
        <v>15.0635246907951</v>
      </c>
      <c r="AA92" s="65">
        <v>13.9098377331753</v>
      </c>
    </row>
    <row r="93" spans="1:27" x14ac:dyDescent="0.25">
      <c r="A93" s="27" t="s">
        <v>379</v>
      </c>
      <c r="B93" s="27" t="s">
        <v>377</v>
      </c>
      <c r="C93" s="37" t="s">
        <v>362</v>
      </c>
      <c r="D93" s="38">
        <v>43465</v>
      </c>
      <c r="E93" s="36">
        <v>1915448</v>
      </c>
      <c r="F93" s="36">
        <v>1227051</v>
      </c>
      <c r="G93" s="36">
        <v>11232</v>
      </c>
      <c r="H93" s="62">
        <v>584</v>
      </c>
      <c r="I93" s="62">
        <v>162763</v>
      </c>
      <c r="J93" s="62">
        <v>15079</v>
      </c>
      <c r="K93" s="62">
        <v>7746</v>
      </c>
      <c r="L93" s="62">
        <v>351</v>
      </c>
      <c r="M93" s="64">
        <v>4.0130414131096002</v>
      </c>
      <c r="N93" s="64">
        <v>1.14516726909876</v>
      </c>
      <c r="O93" s="64">
        <v>2.8678741440108402</v>
      </c>
      <c r="P93" s="64">
        <v>1.2709673163112001</v>
      </c>
      <c r="Q93" s="64">
        <v>15.3644004352893</v>
      </c>
      <c r="R93" s="64">
        <v>8.22511301074281E-2</v>
      </c>
      <c r="S93" s="64">
        <v>52.526872330628898</v>
      </c>
      <c r="T93" s="64">
        <v>0.90706244049219797</v>
      </c>
      <c r="U93" s="64">
        <v>74.487698123217697</v>
      </c>
      <c r="V93" s="64">
        <v>0.81771992766183199</v>
      </c>
      <c r="W93" s="64">
        <v>1.2177345566401201</v>
      </c>
      <c r="X93" s="64">
        <v>8.5064784953760597</v>
      </c>
      <c r="Y93" s="64">
        <v>14.133967649201701</v>
      </c>
      <c r="Z93" s="64">
        <v>15.109900047022499</v>
      </c>
      <c r="AA93" s="65">
        <v>14.133967649201701</v>
      </c>
    </row>
    <row r="94" spans="1:27" x14ac:dyDescent="0.25">
      <c r="A94" s="27" t="s">
        <v>422</v>
      </c>
      <c r="B94" s="27" t="s">
        <v>325</v>
      </c>
      <c r="C94" s="37" t="s">
        <v>315</v>
      </c>
      <c r="D94" s="38">
        <v>43465</v>
      </c>
      <c r="E94" s="36">
        <v>71852</v>
      </c>
      <c r="F94" s="36">
        <v>63935</v>
      </c>
      <c r="G94" s="36">
        <v>797</v>
      </c>
      <c r="H94" s="62">
        <v>0</v>
      </c>
      <c r="I94" s="62">
        <v>6154</v>
      </c>
      <c r="J94" s="62">
        <v>1771</v>
      </c>
      <c r="K94" s="62">
        <v>383</v>
      </c>
      <c r="L94" s="62">
        <v>0</v>
      </c>
      <c r="M94" s="64">
        <v>5.0282956466351498</v>
      </c>
      <c r="N94" s="64">
        <v>0.84978808888017898</v>
      </c>
      <c r="O94" s="64">
        <v>4.17850755775497</v>
      </c>
      <c r="P94" s="64">
        <v>1.06367097111294</v>
      </c>
      <c r="Q94" s="64">
        <v>12.643756611951</v>
      </c>
      <c r="R94" s="64">
        <v>6.2646632273665502E-3</v>
      </c>
      <c r="S94" s="64">
        <v>68.889629876625506</v>
      </c>
      <c r="T94" s="64">
        <v>1.23123030340481</v>
      </c>
      <c r="U94" s="64">
        <v>45.002823263692797</v>
      </c>
      <c r="V94" s="64">
        <v>2.46478873239437</v>
      </c>
      <c r="W94" s="64">
        <v>2.7358956930111802</v>
      </c>
      <c r="X94" s="64">
        <v>8.5732993410512499</v>
      </c>
      <c r="Y94" s="64">
        <v>13.6295180722892</v>
      </c>
      <c r="Z94" s="64">
        <v>14.885276399716499</v>
      </c>
      <c r="AA94" s="65">
        <v>13.6295180722892</v>
      </c>
    </row>
    <row r="95" spans="1:27" x14ac:dyDescent="0.25">
      <c r="A95" s="27" t="s">
        <v>184</v>
      </c>
      <c r="B95" s="27" t="s">
        <v>185</v>
      </c>
      <c r="C95" s="37" t="s">
        <v>105</v>
      </c>
      <c r="D95" s="38">
        <v>43465</v>
      </c>
      <c r="E95" s="36">
        <v>1347893</v>
      </c>
      <c r="F95" s="36">
        <v>1020688</v>
      </c>
      <c r="G95" s="36">
        <v>5036</v>
      </c>
      <c r="H95" s="62">
        <v>0</v>
      </c>
      <c r="I95" s="62">
        <v>145949</v>
      </c>
      <c r="J95" s="62">
        <v>1995</v>
      </c>
      <c r="K95" s="62">
        <v>2218</v>
      </c>
      <c r="L95" s="62">
        <v>0</v>
      </c>
      <c r="M95" s="64">
        <v>3.9910592212447602</v>
      </c>
      <c r="N95" s="64">
        <v>0.41029212925556102</v>
      </c>
      <c r="O95" s="64">
        <v>3.5807670919892001</v>
      </c>
      <c r="P95" s="64">
        <v>0.914552095847316</v>
      </c>
      <c r="Q95" s="64">
        <v>8.8306327354035101</v>
      </c>
      <c r="R95" s="64">
        <v>1.4117748988743699E-2</v>
      </c>
      <c r="S95" s="64">
        <v>69.128666641563399</v>
      </c>
      <c r="T95" s="64">
        <v>0.49097028050430702</v>
      </c>
      <c r="U95" s="64">
        <v>252.431077694236</v>
      </c>
      <c r="V95" s="64">
        <v>0.148008781112447</v>
      </c>
      <c r="W95" s="64">
        <v>0.19449676521169401</v>
      </c>
      <c r="X95" s="64">
        <v>11.219808156869201</v>
      </c>
      <c r="Y95" s="64">
        <v>16.881124019372798</v>
      </c>
      <c r="Z95" s="64">
        <v>17.445194646929401</v>
      </c>
      <c r="AA95" s="65">
        <v>16.881124019372798</v>
      </c>
    </row>
    <row r="96" spans="1:27" x14ac:dyDescent="0.25">
      <c r="A96" s="27" t="s">
        <v>186</v>
      </c>
      <c r="B96" s="27" t="s">
        <v>187</v>
      </c>
      <c r="C96" s="37" t="s">
        <v>105</v>
      </c>
      <c r="D96" s="38">
        <v>43465</v>
      </c>
      <c r="E96" s="36">
        <v>165605</v>
      </c>
      <c r="F96" s="36">
        <v>114164</v>
      </c>
      <c r="G96" s="36">
        <v>969</v>
      </c>
      <c r="H96" s="62">
        <v>0</v>
      </c>
      <c r="I96" s="62">
        <v>26827</v>
      </c>
      <c r="J96" s="62">
        <v>0</v>
      </c>
      <c r="K96" s="62">
        <v>0</v>
      </c>
      <c r="L96" s="62">
        <v>0</v>
      </c>
      <c r="M96" s="64">
        <v>3.15502880733689</v>
      </c>
      <c r="N96" s="64">
        <v>0.2539769617498</v>
      </c>
      <c r="O96" s="64">
        <v>2.90105184558709</v>
      </c>
      <c r="P96" s="64">
        <v>0.723867767834103</v>
      </c>
      <c r="Q96" s="64">
        <v>4.5569639561311197</v>
      </c>
      <c r="R96" s="64">
        <v>0</v>
      </c>
      <c r="S96" s="64">
        <v>72.918243754731293</v>
      </c>
      <c r="T96" s="64">
        <v>0.84163532610111802</v>
      </c>
      <c r="U96" s="64"/>
      <c r="V96" s="64">
        <v>0</v>
      </c>
      <c r="W96" s="64">
        <v>0</v>
      </c>
      <c r="X96" s="64">
        <v>16.083056518245801</v>
      </c>
      <c r="Y96" s="64">
        <v>33.306843157463398</v>
      </c>
      <c r="Z96" s="64">
        <v>34.511318341549398</v>
      </c>
      <c r="AA96" s="65">
        <v>33.306843157463398</v>
      </c>
    </row>
    <row r="97" spans="1:27" x14ac:dyDescent="0.25">
      <c r="A97" s="27" t="s">
        <v>339</v>
      </c>
      <c r="B97" s="27" t="s">
        <v>160</v>
      </c>
      <c r="C97" s="37" t="s">
        <v>332</v>
      </c>
      <c r="D97" s="38">
        <v>43465</v>
      </c>
      <c r="E97" s="36">
        <v>484987</v>
      </c>
      <c r="F97" s="36">
        <v>348435</v>
      </c>
      <c r="G97" s="36">
        <v>2501</v>
      </c>
      <c r="H97" s="62">
        <v>94</v>
      </c>
      <c r="I97" s="62">
        <v>50642</v>
      </c>
      <c r="J97" s="62">
        <v>943</v>
      </c>
      <c r="K97" s="62">
        <v>507</v>
      </c>
      <c r="L97" s="62">
        <v>223</v>
      </c>
      <c r="M97" s="64">
        <v>4.1047251214195697</v>
      </c>
      <c r="N97" s="64">
        <v>0.71145527389317298</v>
      </c>
      <c r="O97" s="64">
        <v>3.3932698475263998</v>
      </c>
      <c r="P97" s="64">
        <v>0.677505916293479</v>
      </c>
      <c r="Q97" s="64">
        <v>6.5940708878041603</v>
      </c>
      <c r="R97" s="64">
        <v>3.1810152425079903E-2</v>
      </c>
      <c r="S97" s="64">
        <v>79.343032392152907</v>
      </c>
      <c r="T97" s="64">
        <v>0.71266555725260505</v>
      </c>
      <c r="U97" s="64">
        <v>265.21739130434798</v>
      </c>
      <c r="V97" s="64">
        <v>0.21382016425182501</v>
      </c>
      <c r="W97" s="64">
        <v>0.26870996420999799</v>
      </c>
      <c r="X97" s="64">
        <v>10.624066270336</v>
      </c>
      <c r="Y97" s="64">
        <v>15.8776157553547</v>
      </c>
      <c r="Z97" s="64">
        <v>16.676162172982501</v>
      </c>
      <c r="AA97" s="65">
        <v>15.8776157553547</v>
      </c>
    </row>
    <row r="98" spans="1:27" x14ac:dyDescent="0.25">
      <c r="A98" s="27" t="s">
        <v>339</v>
      </c>
      <c r="B98" s="27" t="s">
        <v>0</v>
      </c>
      <c r="C98" s="37" t="s">
        <v>362</v>
      </c>
      <c r="D98" s="38">
        <v>43465</v>
      </c>
      <c r="E98" s="36">
        <v>419023</v>
      </c>
      <c r="F98" s="36">
        <v>380823</v>
      </c>
      <c r="G98" s="36">
        <v>3400</v>
      </c>
      <c r="H98" s="62">
        <v>70</v>
      </c>
      <c r="I98" s="62">
        <v>101293</v>
      </c>
      <c r="J98" s="62">
        <v>3826</v>
      </c>
      <c r="K98" s="62">
        <v>4244</v>
      </c>
      <c r="L98" s="62">
        <v>193</v>
      </c>
      <c r="M98" s="64">
        <v>5.1818734416686096</v>
      </c>
      <c r="N98" s="64">
        <v>0.42110987846536102</v>
      </c>
      <c r="O98" s="64">
        <v>4.7607635632032501</v>
      </c>
      <c r="P98" s="64">
        <v>1.01716393312584</v>
      </c>
      <c r="Q98" s="64">
        <v>4.15058303176518</v>
      </c>
      <c r="R98" s="64">
        <v>6.0476685297069503E-2</v>
      </c>
      <c r="S98" s="64">
        <v>73.667666809544201</v>
      </c>
      <c r="T98" s="64">
        <v>0.88490277781392601</v>
      </c>
      <c r="U98" s="64">
        <v>88.865656037637194</v>
      </c>
      <c r="V98" s="64">
        <v>0.92978189741374595</v>
      </c>
      <c r="W98" s="64">
        <v>0.99577589056355298</v>
      </c>
      <c r="X98" s="64">
        <v>25.4891877542955</v>
      </c>
      <c r="Y98" s="64">
        <v>32.248377234596902</v>
      </c>
      <c r="Z98" s="64">
        <v>33.3221885871775</v>
      </c>
      <c r="AA98" s="65">
        <v>32.248377234596902</v>
      </c>
    </row>
    <row r="99" spans="1:27" x14ac:dyDescent="0.25">
      <c r="A99" s="27" t="s">
        <v>306</v>
      </c>
      <c r="B99" s="27" t="s">
        <v>307</v>
      </c>
      <c r="C99" s="37" t="s">
        <v>300</v>
      </c>
      <c r="D99" s="38">
        <v>43465</v>
      </c>
      <c r="E99" s="36">
        <v>123196</v>
      </c>
      <c r="F99" s="36">
        <v>101897</v>
      </c>
      <c r="G99" s="36">
        <v>1045</v>
      </c>
      <c r="H99" s="62">
        <v>132</v>
      </c>
      <c r="I99" s="62">
        <v>11900</v>
      </c>
      <c r="J99" s="62">
        <v>825</v>
      </c>
      <c r="K99" s="62">
        <v>1987</v>
      </c>
      <c r="L99" s="62">
        <v>0</v>
      </c>
      <c r="M99" s="64">
        <v>4.8265174343521302</v>
      </c>
      <c r="N99" s="64">
        <v>0.85923374946190301</v>
      </c>
      <c r="O99" s="64">
        <v>3.96728368489023</v>
      </c>
      <c r="P99" s="64">
        <v>0.33959626690786499</v>
      </c>
      <c r="Q99" s="64">
        <v>3.5377156464682802</v>
      </c>
      <c r="R99" s="64">
        <v>9.6591396926247103E-2</v>
      </c>
      <c r="S99" s="64">
        <v>85.7455703762692</v>
      </c>
      <c r="T99" s="64">
        <v>1.0151347360649701</v>
      </c>
      <c r="U99" s="64">
        <v>126.666666666667</v>
      </c>
      <c r="V99" s="64">
        <v>0.77681093541998103</v>
      </c>
      <c r="W99" s="64">
        <v>0.80142216005129097</v>
      </c>
      <c r="X99" s="64">
        <v>10.2765414812222</v>
      </c>
      <c r="Y99" s="64">
        <v>13.1314099491997</v>
      </c>
      <c r="Z99" s="64">
        <v>14.244331554788801</v>
      </c>
      <c r="AA99" s="65">
        <v>13.1314099491997</v>
      </c>
    </row>
    <row r="100" spans="1:27" x14ac:dyDescent="0.25">
      <c r="A100" s="27" t="s">
        <v>380</v>
      </c>
      <c r="B100" s="27" t="s">
        <v>381</v>
      </c>
      <c r="C100" s="37" t="s">
        <v>362</v>
      </c>
      <c r="D100" s="38">
        <v>43465</v>
      </c>
      <c r="E100" s="36">
        <v>1193697</v>
      </c>
      <c r="F100" s="36">
        <v>950681</v>
      </c>
      <c r="G100" s="36">
        <v>8156</v>
      </c>
      <c r="H100" s="62">
        <v>200</v>
      </c>
      <c r="I100" s="62">
        <v>108983</v>
      </c>
      <c r="J100" s="62">
        <v>5111</v>
      </c>
      <c r="K100" s="62">
        <v>1327</v>
      </c>
      <c r="L100" s="62">
        <v>0</v>
      </c>
      <c r="M100" s="64">
        <v>4.2981292409872696</v>
      </c>
      <c r="N100" s="64">
        <v>0.84554132791264203</v>
      </c>
      <c r="O100" s="64">
        <v>3.45258791307463</v>
      </c>
      <c r="P100" s="64">
        <v>0.58855457020546398</v>
      </c>
      <c r="Q100" s="64">
        <v>6.3888017789434697</v>
      </c>
      <c r="R100" s="64">
        <v>1.1878187767776899E-2</v>
      </c>
      <c r="S100" s="64">
        <v>79.658288076128201</v>
      </c>
      <c r="T100" s="64">
        <v>0.85061381652981705</v>
      </c>
      <c r="U100" s="64">
        <v>159.577382117003</v>
      </c>
      <c r="V100" s="64">
        <v>0.44492027708874199</v>
      </c>
      <c r="W100" s="64">
        <v>0.53304159101077697</v>
      </c>
      <c r="X100" s="64">
        <v>9.8870381300607395</v>
      </c>
      <c r="Y100" s="64">
        <v>11.954929960392199</v>
      </c>
      <c r="Z100" s="64">
        <v>12.942652174719001</v>
      </c>
      <c r="AA100" s="65">
        <v>11.954929960392199</v>
      </c>
    </row>
    <row r="101" spans="1:27" x14ac:dyDescent="0.25">
      <c r="A101" s="27" t="s">
        <v>188</v>
      </c>
      <c r="B101" s="27" t="s">
        <v>189</v>
      </c>
      <c r="C101" s="37" t="s">
        <v>105</v>
      </c>
      <c r="D101" s="38">
        <v>43465</v>
      </c>
      <c r="E101" s="36">
        <v>610808</v>
      </c>
      <c r="F101" s="36">
        <v>423969</v>
      </c>
      <c r="G101" s="36">
        <v>3807</v>
      </c>
      <c r="H101" s="62">
        <v>0</v>
      </c>
      <c r="I101" s="62">
        <v>71702</v>
      </c>
      <c r="J101" s="62">
        <v>3425</v>
      </c>
      <c r="K101" s="62">
        <v>1128</v>
      </c>
      <c r="L101" s="62">
        <v>0</v>
      </c>
      <c r="M101" s="64">
        <v>3.57784233067061</v>
      </c>
      <c r="N101" s="64">
        <v>0.52433139850133903</v>
      </c>
      <c r="O101" s="64">
        <v>3.0535109321692802</v>
      </c>
      <c r="P101" s="64">
        <v>0.78034002357092702</v>
      </c>
      <c r="Q101" s="64">
        <v>6.9209487430870498</v>
      </c>
      <c r="R101" s="64">
        <v>3.6261436252636799E-3</v>
      </c>
      <c r="S101" s="64">
        <v>66.126985738212497</v>
      </c>
      <c r="T101" s="64">
        <v>0.88995175044883301</v>
      </c>
      <c r="U101" s="64">
        <v>111.153284671533</v>
      </c>
      <c r="V101" s="64">
        <v>0.56073266885829898</v>
      </c>
      <c r="W101" s="64">
        <v>0.80065267803710305</v>
      </c>
      <c r="X101" s="64">
        <v>11.963022673145799</v>
      </c>
      <c r="Y101" s="64">
        <v>20.203165863730199</v>
      </c>
      <c r="Z101" s="64">
        <v>21.251204404679999</v>
      </c>
      <c r="AA101" s="65">
        <v>20.203165863730199</v>
      </c>
    </row>
    <row r="102" spans="1:27" x14ac:dyDescent="0.25">
      <c r="A102" s="27" t="s">
        <v>190</v>
      </c>
      <c r="B102" s="27" t="s">
        <v>189</v>
      </c>
      <c r="C102" s="37" t="s">
        <v>105</v>
      </c>
      <c r="D102" s="38">
        <v>43465</v>
      </c>
      <c r="E102" s="36">
        <v>856254</v>
      </c>
      <c r="F102" s="36">
        <v>702927</v>
      </c>
      <c r="G102" s="36">
        <v>5556</v>
      </c>
      <c r="H102" s="62">
        <v>52</v>
      </c>
      <c r="I102" s="62">
        <v>97331</v>
      </c>
      <c r="J102" s="62">
        <v>3743</v>
      </c>
      <c r="K102" s="62">
        <v>4469</v>
      </c>
      <c r="L102" s="62">
        <v>0</v>
      </c>
      <c r="M102" s="64">
        <v>4.1409080212817297</v>
      </c>
      <c r="N102" s="64">
        <v>0.69931819028703202</v>
      </c>
      <c r="O102" s="64">
        <v>3.4415898309947002</v>
      </c>
      <c r="P102" s="64">
        <v>0.91576381410376595</v>
      </c>
      <c r="Q102" s="64">
        <v>8.2051194298340402</v>
      </c>
      <c r="R102" s="64">
        <v>7.2484336859648E-3</v>
      </c>
      <c r="S102" s="64">
        <v>70.064710308502598</v>
      </c>
      <c r="T102" s="64">
        <v>0.784210771465229</v>
      </c>
      <c r="U102" s="64">
        <v>148.43708255410101</v>
      </c>
      <c r="V102" s="64">
        <v>0.44320960836387302</v>
      </c>
      <c r="W102" s="64">
        <v>0.52831190021496599</v>
      </c>
      <c r="X102" s="64">
        <v>11.682640430113601</v>
      </c>
      <c r="Y102" s="64">
        <v>18.7329525277482</v>
      </c>
      <c r="Z102" s="64">
        <v>19.7824345868184</v>
      </c>
      <c r="AA102" s="65">
        <v>18.7329525277482</v>
      </c>
    </row>
    <row r="103" spans="1:27" x14ac:dyDescent="0.25">
      <c r="A103" s="27" t="s">
        <v>405</v>
      </c>
      <c r="B103" s="27" t="s">
        <v>45</v>
      </c>
      <c r="C103" s="37" t="s">
        <v>1</v>
      </c>
      <c r="D103" s="38">
        <v>43465</v>
      </c>
      <c r="E103" s="36">
        <v>787149</v>
      </c>
      <c r="F103" s="36">
        <v>579201</v>
      </c>
      <c r="G103" s="36">
        <v>5856</v>
      </c>
      <c r="H103" s="62">
        <v>0</v>
      </c>
      <c r="I103" s="62">
        <v>95358</v>
      </c>
      <c r="J103" s="62">
        <v>3210</v>
      </c>
      <c r="K103" s="62">
        <v>394</v>
      </c>
      <c r="L103" s="62">
        <v>0</v>
      </c>
      <c r="M103" s="64">
        <v>3.9755977530078099</v>
      </c>
      <c r="N103" s="64">
        <v>0.63119981389074897</v>
      </c>
      <c r="O103" s="64">
        <v>3.34439793911706</v>
      </c>
      <c r="P103" s="64">
        <v>0.79911270570765103</v>
      </c>
      <c r="Q103" s="64">
        <v>6.4948548504834704</v>
      </c>
      <c r="R103" s="64">
        <v>-1.00595951595346E-2</v>
      </c>
      <c r="S103" s="64">
        <v>74.265053235946098</v>
      </c>
      <c r="T103" s="64">
        <v>1.0009281146965201</v>
      </c>
      <c r="U103" s="64">
        <v>182.42990654205599</v>
      </c>
      <c r="V103" s="64">
        <v>0.40780081026590898</v>
      </c>
      <c r="W103" s="64">
        <v>0.54866448910106203</v>
      </c>
      <c r="X103" s="64">
        <v>12.192792588272599</v>
      </c>
      <c r="Y103" s="64">
        <v>16.7929013859764</v>
      </c>
      <c r="Z103" s="64">
        <v>17.967378432820698</v>
      </c>
      <c r="AA103" s="65">
        <v>16.7929013859764</v>
      </c>
    </row>
    <row r="104" spans="1:27" x14ac:dyDescent="0.25">
      <c r="A104" s="27" t="s">
        <v>191</v>
      </c>
      <c r="B104" s="27" t="s">
        <v>192</v>
      </c>
      <c r="C104" s="37" t="s">
        <v>105</v>
      </c>
      <c r="D104" s="38">
        <v>43465</v>
      </c>
      <c r="E104" s="36">
        <v>3656684</v>
      </c>
      <c r="F104" s="36">
        <v>3006959</v>
      </c>
      <c r="G104" s="36">
        <v>20655</v>
      </c>
      <c r="H104" s="62">
        <v>556</v>
      </c>
      <c r="I104" s="62">
        <v>370574</v>
      </c>
      <c r="J104" s="62">
        <v>17561</v>
      </c>
      <c r="K104" s="62">
        <v>6664</v>
      </c>
      <c r="L104" s="62">
        <v>0</v>
      </c>
      <c r="M104" s="64">
        <v>4.2249934412149699</v>
      </c>
      <c r="N104" s="64">
        <v>0.96000093801618402</v>
      </c>
      <c r="O104" s="64">
        <v>3.2649925031987799</v>
      </c>
      <c r="P104" s="64">
        <v>0.45810013059943899</v>
      </c>
      <c r="Q104" s="64">
        <v>4.6717959092587096</v>
      </c>
      <c r="R104" s="64">
        <v>6.7560997580812202E-2</v>
      </c>
      <c r="S104" s="64">
        <v>84.6563070767982</v>
      </c>
      <c r="T104" s="64">
        <v>0.68222038872854995</v>
      </c>
      <c r="U104" s="64">
        <v>117.618586640852</v>
      </c>
      <c r="V104" s="64">
        <v>0.495448882101926</v>
      </c>
      <c r="W104" s="64">
        <v>0.58002770498484901</v>
      </c>
      <c r="X104" s="64">
        <v>8.6145801459791294</v>
      </c>
      <c r="Y104" s="64">
        <v>10.331308071349699</v>
      </c>
      <c r="Z104" s="64">
        <v>11.0504379711728</v>
      </c>
      <c r="AA104" s="65">
        <v>10.331308071349699</v>
      </c>
    </row>
    <row r="105" spans="1:27" x14ac:dyDescent="0.25">
      <c r="A105" s="27" t="s">
        <v>193</v>
      </c>
      <c r="B105" s="27" t="s">
        <v>194</v>
      </c>
      <c r="C105" s="37" t="s">
        <v>105</v>
      </c>
      <c r="D105" s="38">
        <v>43465</v>
      </c>
      <c r="E105" s="36">
        <v>394269</v>
      </c>
      <c r="F105" s="36">
        <v>294097</v>
      </c>
      <c r="G105" s="36">
        <v>2978</v>
      </c>
      <c r="H105" s="62">
        <v>0</v>
      </c>
      <c r="I105" s="62">
        <v>41541</v>
      </c>
      <c r="J105" s="62">
        <v>1399</v>
      </c>
      <c r="K105" s="62">
        <v>141</v>
      </c>
      <c r="L105" s="62">
        <v>0</v>
      </c>
      <c r="M105" s="64">
        <v>4.1097229938537199</v>
      </c>
      <c r="N105" s="64">
        <v>0.82216311388406804</v>
      </c>
      <c r="O105" s="64">
        <v>3.2875598799696499</v>
      </c>
      <c r="P105" s="64">
        <v>0.60128800881006605</v>
      </c>
      <c r="Q105" s="64">
        <v>5.8328476742692903</v>
      </c>
      <c r="R105" s="64">
        <v>-3.41136489391679E-4</v>
      </c>
      <c r="S105" s="64">
        <v>77.746706895282898</v>
      </c>
      <c r="T105" s="64">
        <v>1.00244046116301</v>
      </c>
      <c r="U105" s="64">
        <v>212.866333095068</v>
      </c>
      <c r="V105" s="64">
        <v>0.35483388245081399</v>
      </c>
      <c r="W105" s="64">
        <v>0.470924850626946</v>
      </c>
      <c r="X105" s="64">
        <v>10.5252139522331</v>
      </c>
      <c r="Y105" s="64">
        <v>16.050232701257698</v>
      </c>
      <c r="Z105" s="64">
        <v>17.2822031616601</v>
      </c>
      <c r="AA105" s="65">
        <v>16.050232701257698</v>
      </c>
    </row>
    <row r="106" spans="1:27" x14ac:dyDescent="0.25">
      <c r="A106" s="27" t="s">
        <v>195</v>
      </c>
      <c r="B106" s="27" t="s">
        <v>196</v>
      </c>
      <c r="C106" s="37" t="s">
        <v>105</v>
      </c>
      <c r="D106" s="38">
        <v>43465</v>
      </c>
      <c r="E106" s="36">
        <v>2408613</v>
      </c>
      <c r="F106" s="36">
        <v>2009314</v>
      </c>
      <c r="G106" s="36">
        <v>13808</v>
      </c>
      <c r="H106" s="62">
        <v>0</v>
      </c>
      <c r="I106" s="62">
        <v>212576</v>
      </c>
      <c r="J106" s="62">
        <v>486</v>
      </c>
      <c r="K106" s="62">
        <v>10486</v>
      </c>
      <c r="L106" s="62">
        <v>2</v>
      </c>
      <c r="M106" s="64">
        <v>4.1810706531632498</v>
      </c>
      <c r="N106" s="64">
        <v>1.26023966931141</v>
      </c>
      <c r="O106" s="64">
        <v>2.9208309838518498</v>
      </c>
      <c r="P106" s="64">
        <v>1.3089761600902901</v>
      </c>
      <c r="Q106" s="64">
        <v>15.131182710064101</v>
      </c>
      <c r="R106" s="64">
        <v>-5.1588082368833997E-5</v>
      </c>
      <c r="S106" s="64">
        <v>29.894294276385398</v>
      </c>
      <c r="T106" s="64">
        <v>0.68250950758283502</v>
      </c>
      <c r="U106" s="63">
        <v>500</v>
      </c>
      <c r="V106" s="64">
        <v>2.0177587682205501E-2</v>
      </c>
      <c r="W106" s="64">
        <v>2.40222784389671E-2</v>
      </c>
      <c r="X106" s="64">
        <v>9.0938453041841107</v>
      </c>
      <c r="Y106" s="64">
        <v>12.464262344296399</v>
      </c>
      <c r="Z106" s="64">
        <v>13.273885888111501</v>
      </c>
      <c r="AA106" s="65">
        <v>12.464262344296399</v>
      </c>
    </row>
    <row r="107" spans="1:27" x14ac:dyDescent="0.25">
      <c r="A107" s="27" t="s">
        <v>308</v>
      </c>
      <c r="B107" s="27" t="s">
        <v>309</v>
      </c>
      <c r="C107" s="37" t="s">
        <v>300</v>
      </c>
      <c r="D107" s="38">
        <v>43465</v>
      </c>
      <c r="E107" s="36">
        <v>302006</v>
      </c>
      <c r="F107" s="36">
        <v>266073</v>
      </c>
      <c r="G107" s="36">
        <v>3905</v>
      </c>
      <c r="H107" s="62">
        <v>218</v>
      </c>
      <c r="I107" s="62">
        <v>28335</v>
      </c>
      <c r="J107" s="62">
        <v>4161</v>
      </c>
      <c r="K107" s="62">
        <v>1965</v>
      </c>
      <c r="L107" s="62">
        <v>0</v>
      </c>
      <c r="M107" s="64">
        <v>6.5841173397487998</v>
      </c>
      <c r="N107" s="64">
        <v>1.7019122000617499</v>
      </c>
      <c r="O107" s="64">
        <v>4.8822051396870396</v>
      </c>
      <c r="P107" s="64">
        <v>0.94884895626614796</v>
      </c>
      <c r="Q107" s="64">
        <v>9.6760607618068608</v>
      </c>
      <c r="R107" s="64">
        <v>0.34546726510977099</v>
      </c>
      <c r="S107" s="64">
        <v>79.166881476517005</v>
      </c>
      <c r="T107" s="64">
        <v>1.44641415226426</v>
      </c>
      <c r="U107" s="64">
        <v>93.847632780581606</v>
      </c>
      <c r="V107" s="64">
        <v>1.44997119262531</v>
      </c>
      <c r="W107" s="64">
        <v>1.5412366933602</v>
      </c>
      <c r="X107" s="64">
        <v>9.4238714588187609</v>
      </c>
      <c r="Y107" s="64">
        <v>11.5189755132388</v>
      </c>
      <c r="Z107" s="64">
        <v>12.7756131847416</v>
      </c>
      <c r="AA107" s="65">
        <v>11.5189755132388</v>
      </c>
    </row>
    <row r="108" spans="1:27" x14ac:dyDescent="0.25">
      <c r="A108" s="27" t="s">
        <v>197</v>
      </c>
      <c r="B108" s="27" t="s">
        <v>198</v>
      </c>
      <c r="C108" s="37" t="s">
        <v>105</v>
      </c>
      <c r="D108" s="38">
        <v>43465</v>
      </c>
      <c r="E108" s="36">
        <v>788878</v>
      </c>
      <c r="F108" s="36">
        <v>548706</v>
      </c>
      <c r="G108" s="36">
        <v>5597</v>
      </c>
      <c r="H108" s="62">
        <v>0</v>
      </c>
      <c r="I108" s="62">
        <v>96528</v>
      </c>
      <c r="J108" s="62">
        <v>7971</v>
      </c>
      <c r="K108" s="62">
        <v>5748</v>
      </c>
      <c r="L108" s="62">
        <v>0</v>
      </c>
      <c r="M108" s="64">
        <v>4.0808607331875599</v>
      </c>
      <c r="N108" s="64">
        <v>0.53053615981456204</v>
      </c>
      <c r="O108" s="64">
        <v>3.5503245733729898</v>
      </c>
      <c r="P108" s="64">
        <v>0.84476378591600498</v>
      </c>
      <c r="Q108" s="64">
        <v>6.8551612619587301</v>
      </c>
      <c r="R108" s="64">
        <v>1.37300291821963E-3</v>
      </c>
      <c r="S108" s="64">
        <v>59.195798457245999</v>
      </c>
      <c r="T108" s="64">
        <v>1.00973655203021</v>
      </c>
      <c r="U108" s="64">
        <v>70.217036758248696</v>
      </c>
      <c r="V108" s="64">
        <v>1.0104223973795701</v>
      </c>
      <c r="W108" s="64">
        <v>1.4380221647727001</v>
      </c>
      <c r="X108" s="64">
        <v>11.340917895572201</v>
      </c>
      <c r="Y108" s="64">
        <v>15.0510317540798</v>
      </c>
      <c r="Z108" s="64">
        <v>16.055121766372899</v>
      </c>
      <c r="AA108" s="65">
        <v>15.0510317540798</v>
      </c>
    </row>
    <row r="109" spans="1:27" x14ac:dyDescent="0.25">
      <c r="A109" s="27" t="s">
        <v>310</v>
      </c>
      <c r="B109" s="27" t="s">
        <v>311</v>
      </c>
      <c r="C109" s="37" t="s">
        <v>300</v>
      </c>
      <c r="D109" s="38">
        <v>43465</v>
      </c>
      <c r="E109" s="36">
        <v>63827</v>
      </c>
      <c r="F109" s="36">
        <v>48821</v>
      </c>
      <c r="G109" s="36">
        <v>10619</v>
      </c>
      <c r="H109" s="62">
        <v>171</v>
      </c>
      <c r="I109" s="62">
        <v>16367</v>
      </c>
      <c r="J109" s="62">
        <v>2211</v>
      </c>
      <c r="K109" s="62">
        <v>3186</v>
      </c>
      <c r="L109" s="62">
        <v>0</v>
      </c>
      <c r="M109" s="64">
        <v>8.7034897966327094</v>
      </c>
      <c r="N109" s="64">
        <v>1.1498477370576501</v>
      </c>
      <c r="O109" s="64">
        <v>7.5536420595750604</v>
      </c>
      <c r="P109" s="64">
        <v>9.5891775837908</v>
      </c>
      <c r="Q109" s="64">
        <v>43.8963026174467</v>
      </c>
      <c r="R109" s="64">
        <v>3.9092060354280198</v>
      </c>
      <c r="S109" s="64">
        <v>32.741582077538801</v>
      </c>
      <c r="T109" s="64">
        <v>17.8650740242261</v>
      </c>
      <c r="U109" s="64">
        <v>480.28041610131203</v>
      </c>
      <c r="V109" s="64">
        <v>3.7319629623826902</v>
      </c>
      <c r="W109" s="64">
        <v>3.7197173620457602</v>
      </c>
      <c r="X109" s="64">
        <v>22.887100544294899</v>
      </c>
      <c r="Y109" s="64">
        <v>31.191408027669102</v>
      </c>
      <c r="Z109" s="64">
        <v>32.720487849276402</v>
      </c>
      <c r="AA109" s="65">
        <v>31.191408027669102</v>
      </c>
    </row>
    <row r="110" spans="1:27" x14ac:dyDescent="0.25">
      <c r="A110" s="27" t="s">
        <v>426</v>
      </c>
      <c r="B110" s="27" t="s">
        <v>199</v>
      </c>
      <c r="C110" s="37" t="s">
        <v>105</v>
      </c>
      <c r="D110" s="38">
        <v>43465</v>
      </c>
      <c r="E110" s="36">
        <v>3470490</v>
      </c>
      <c r="F110" s="36">
        <v>2718280</v>
      </c>
      <c r="G110" s="36">
        <v>12258</v>
      </c>
      <c r="H110" s="62">
        <v>0</v>
      </c>
      <c r="I110" s="62">
        <v>336317</v>
      </c>
      <c r="J110" s="62">
        <v>4710</v>
      </c>
      <c r="K110" s="62">
        <v>3631</v>
      </c>
      <c r="L110" s="62">
        <v>2229</v>
      </c>
      <c r="M110" s="64">
        <v>3.5502191859521202</v>
      </c>
      <c r="N110" s="64">
        <v>1.5081367320685899</v>
      </c>
      <c r="O110" s="64">
        <v>2.04208245388353</v>
      </c>
      <c r="P110" s="64">
        <v>1.1490013291466199</v>
      </c>
      <c r="Q110" s="64">
        <v>11.607888286812999</v>
      </c>
      <c r="R110" s="64">
        <v>1.7938405469641199E-3</v>
      </c>
      <c r="S110" s="64">
        <v>63.538685039483298</v>
      </c>
      <c r="T110" s="64">
        <v>0.44892252003085098</v>
      </c>
      <c r="U110" s="64">
        <v>260.25477707006399</v>
      </c>
      <c r="V110" s="64">
        <v>0.13571570585133499</v>
      </c>
      <c r="W110" s="64">
        <v>0.17249347930700801</v>
      </c>
      <c r="X110" s="64">
        <v>9.4686711976614006</v>
      </c>
      <c r="Y110" s="64">
        <v>12.4696016962643</v>
      </c>
      <c r="Z110" s="64">
        <v>12.9353069388106</v>
      </c>
      <c r="AA110" s="65">
        <v>12.4696016962643</v>
      </c>
    </row>
    <row r="111" spans="1:27" x14ac:dyDescent="0.25">
      <c r="A111" s="27" t="s">
        <v>19</v>
      </c>
      <c r="B111" s="27" t="s">
        <v>20</v>
      </c>
      <c r="C111" s="37" t="s">
        <v>1</v>
      </c>
      <c r="D111" s="38">
        <v>43465</v>
      </c>
      <c r="E111" s="36">
        <v>1297445</v>
      </c>
      <c r="F111" s="36">
        <v>1084752</v>
      </c>
      <c r="G111" s="36">
        <v>11309</v>
      </c>
      <c r="H111" s="62">
        <v>0</v>
      </c>
      <c r="I111" s="62">
        <v>120858</v>
      </c>
      <c r="J111" s="62">
        <v>6657</v>
      </c>
      <c r="K111" s="62">
        <v>3455</v>
      </c>
      <c r="L111" s="62">
        <v>0</v>
      </c>
      <c r="M111" s="64">
        <v>4.1224723620139603</v>
      </c>
      <c r="N111" s="64">
        <v>0.67835030730066403</v>
      </c>
      <c r="O111" s="64">
        <v>3.4441220547132998</v>
      </c>
      <c r="P111" s="64">
        <v>0.71716374482782397</v>
      </c>
      <c r="Q111" s="64">
        <v>7.67544408462759</v>
      </c>
      <c r="R111" s="64">
        <v>1.64542171691155E-2</v>
      </c>
      <c r="S111" s="64">
        <v>74.388604674490907</v>
      </c>
      <c r="T111" s="64">
        <v>1.03178563966787</v>
      </c>
      <c r="U111" s="64">
        <v>169.881327925492</v>
      </c>
      <c r="V111" s="64">
        <v>0.51308533309697102</v>
      </c>
      <c r="W111" s="64">
        <v>0.60735670733654401</v>
      </c>
      <c r="X111" s="64">
        <v>10.4160741961861</v>
      </c>
      <c r="Y111" s="64">
        <v>12.837056800405</v>
      </c>
      <c r="Z111" s="64">
        <v>13.9272644033635</v>
      </c>
      <c r="AA111" s="65">
        <v>12.837056800405</v>
      </c>
    </row>
    <row r="112" spans="1:27" x14ac:dyDescent="0.25">
      <c r="A112" s="27" t="s">
        <v>21</v>
      </c>
      <c r="B112" s="27" t="s">
        <v>22</v>
      </c>
      <c r="C112" s="37" t="s">
        <v>1</v>
      </c>
      <c r="D112" s="38">
        <v>43465</v>
      </c>
      <c r="E112" s="36">
        <v>283803</v>
      </c>
      <c r="F112" s="36">
        <v>220820</v>
      </c>
      <c r="G112" s="36">
        <v>1927</v>
      </c>
      <c r="H112" s="62">
        <v>228</v>
      </c>
      <c r="I112" s="62">
        <v>46886</v>
      </c>
      <c r="J112" s="62">
        <v>2999</v>
      </c>
      <c r="K112" s="62">
        <v>989</v>
      </c>
      <c r="L112" s="62">
        <v>604</v>
      </c>
      <c r="M112" s="64">
        <v>4.6490850861355701</v>
      </c>
      <c r="N112" s="64">
        <v>0.46688783359387998</v>
      </c>
      <c r="O112" s="64">
        <v>4.1821972525416902</v>
      </c>
      <c r="P112" s="64">
        <v>0.63853053589448805</v>
      </c>
      <c r="Q112" s="64">
        <v>3.93247234709699</v>
      </c>
      <c r="R112" s="64">
        <v>0.62363650796402503</v>
      </c>
      <c r="S112" s="64">
        <v>73.656254954812098</v>
      </c>
      <c r="T112" s="64">
        <v>0.86510704970212804</v>
      </c>
      <c r="U112" s="64">
        <v>64.254751583861307</v>
      </c>
      <c r="V112" s="64">
        <v>1.1370563383755601</v>
      </c>
      <c r="W112" s="64">
        <v>1.34637054595573</v>
      </c>
      <c r="X112" s="64">
        <v>16.073052574215001</v>
      </c>
      <c r="Y112" s="64">
        <v>21.875617074357201</v>
      </c>
      <c r="Z112" s="64">
        <v>22.803696907524301</v>
      </c>
      <c r="AA112" s="65">
        <v>21.875617074357201</v>
      </c>
    </row>
    <row r="113" spans="1:27" x14ac:dyDescent="0.25">
      <c r="A113" s="27" t="s">
        <v>382</v>
      </c>
      <c r="B113" s="27" t="s">
        <v>383</v>
      </c>
      <c r="C113" s="37" t="s">
        <v>362</v>
      </c>
      <c r="D113" s="38">
        <v>43465</v>
      </c>
      <c r="E113" s="36">
        <v>802900</v>
      </c>
      <c r="F113" s="36">
        <v>654719</v>
      </c>
      <c r="G113" s="36">
        <v>5856</v>
      </c>
      <c r="H113" s="62">
        <v>16</v>
      </c>
      <c r="I113" s="62">
        <v>78294</v>
      </c>
      <c r="J113" s="62">
        <v>3893</v>
      </c>
      <c r="K113" s="62">
        <v>1235</v>
      </c>
      <c r="L113" s="62">
        <v>76</v>
      </c>
      <c r="M113" s="64">
        <v>4.5177665247264001</v>
      </c>
      <c r="N113" s="64">
        <v>0.88341167977931201</v>
      </c>
      <c r="O113" s="64">
        <v>3.6343548449470799</v>
      </c>
      <c r="P113" s="64">
        <v>0.931966917056952</v>
      </c>
      <c r="Q113" s="64">
        <v>9.8675993005246099</v>
      </c>
      <c r="R113" s="64">
        <v>5.6260496051659503E-2</v>
      </c>
      <c r="S113" s="64">
        <v>69.4462414283866</v>
      </c>
      <c r="T113" s="64">
        <v>0.88650039738106901</v>
      </c>
      <c r="U113" s="64">
        <v>150.42383765733399</v>
      </c>
      <c r="V113" s="64">
        <v>0.48686013202142198</v>
      </c>
      <c r="W113" s="64">
        <v>0.58933504901033196</v>
      </c>
      <c r="X113" s="64">
        <v>9.4163097062112406</v>
      </c>
      <c r="Y113" s="64">
        <v>12.417903591437</v>
      </c>
      <c r="Z113" s="64">
        <v>13.3980673015788</v>
      </c>
      <c r="AA113" s="65">
        <v>12.417903591437</v>
      </c>
    </row>
    <row r="114" spans="1:27" x14ac:dyDescent="0.25">
      <c r="A114" s="27" t="s">
        <v>384</v>
      </c>
      <c r="B114" s="27" t="s">
        <v>385</v>
      </c>
      <c r="C114" s="37" t="s">
        <v>362</v>
      </c>
      <c r="D114" s="38">
        <v>43465</v>
      </c>
      <c r="E114" s="36">
        <v>97204</v>
      </c>
      <c r="F114" s="36">
        <v>86222</v>
      </c>
      <c r="G114" s="36">
        <v>496</v>
      </c>
      <c r="H114" s="62">
        <v>0</v>
      </c>
      <c r="I114" s="62">
        <v>8081</v>
      </c>
      <c r="J114" s="62">
        <v>376</v>
      </c>
      <c r="K114" s="62">
        <v>1673</v>
      </c>
      <c r="L114" s="62">
        <v>0</v>
      </c>
      <c r="M114" s="64">
        <v>4.5315226312095298</v>
      </c>
      <c r="N114" s="64">
        <v>0.96703287031638197</v>
      </c>
      <c r="O114" s="64">
        <v>3.5644897608931498</v>
      </c>
      <c r="P114" s="64">
        <v>0.27983739974246502</v>
      </c>
      <c r="Q114" s="64">
        <v>3.3596887867229102</v>
      </c>
      <c r="R114" s="64">
        <v>7.88394828129928E-2</v>
      </c>
      <c r="S114" s="64">
        <v>89.559101974574006</v>
      </c>
      <c r="T114" s="64">
        <v>0.57196891072211098</v>
      </c>
      <c r="U114" s="64">
        <v>131.91489361702099</v>
      </c>
      <c r="V114" s="64">
        <v>0.38681535739270001</v>
      </c>
      <c r="W114" s="64">
        <v>0.43358933554740697</v>
      </c>
      <c r="X114" s="64">
        <v>8.4609295252380097</v>
      </c>
      <c r="Y114" s="64">
        <v>13.6831466352228</v>
      </c>
      <c r="Z114" s="64">
        <v>14.518655773603999</v>
      </c>
      <c r="AA114" s="65">
        <v>13.6831466352228</v>
      </c>
    </row>
    <row r="115" spans="1:27" x14ac:dyDescent="0.25">
      <c r="A115" s="27" t="s">
        <v>386</v>
      </c>
      <c r="B115" s="27" t="s">
        <v>387</v>
      </c>
      <c r="C115" s="37" t="s">
        <v>362</v>
      </c>
      <c r="D115" s="38">
        <v>43465</v>
      </c>
      <c r="E115" s="36">
        <v>1067203</v>
      </c>
      <c r="F115" s="36">
        <v>880420</v>
      </c>
      <c r="G115" s="36">
        <v>5150</v>
      </c>
      <c r="H115" s="62">
        <v>0</v>
      </c>
      <c r="I115" s="62">
        <v>134774</v>
      </c>
      <c r="J115" s="62">
        <v>3294</v>
      </c>
      <c r="K115" s="62">
        <v>1964</v>
      </c>
      <c r="L115" s="62">
        <v>4</v>
      </c>
      <c r="M115" s="64">
        <v>4.1643824820089002</v>
      </c>
      <c r="N115" s="64">
        <v>0.91815500410383599</v>
      </c>
      <c r="O115" s="64">
        <v>3.2462274779050699</v>
      </c>
      <c r="P115" s="64">
        <v>1.006133817671</v>
      </c>
      <c r="Q115" s="64">
        <v>7.7360186907669597</v>
      </c>
      <c r="R115" s="64">
        <v>1.6663062330402399E-2</v>
      </c>
      <c r="S115" s="64">
        <v>67.970127865961203</v>
      </c>
      <c r="T115" s="64">
        <v>0.58154634867938204</v>
      </c>
      <c r="U115" s="64">
        <v>156.34486945962399</v>
      </c>
      <c r="V115" s="64">
        <v>0.30865730324971002</v>
      </c>
      <c r="W115" s="64">
        <v>0.37196381991259903</v>
      </c>
      <c r="X115" s="64">
        <v>12.560083535266999</v>
      </c>
      <c r="Y115" s="64">
        <v>16.700475503579799</v>
      </c>
      <c r="Z115" s="64">
        <v>17.559928416652301</v>
      </c>
      <c r="AA115" s="65">
        <v>16.700475503579799</v>
      </c>
    </row>
    <row r="116" spans="1:27" x14ac:dyDescent="0.25">
      <c r="A116" s="27" t="s">
        <v>388</v>
      </c>
      <c r="B116" s="27" t="s">
        <v>389</v>
      </c>
      <c r="C116" s="37" t="s">
        <v>362</v>
      </c>
      <c r="D116" s="38">
        <v>43465</v>
      </c>
      <c r="E116" s="36">
        <v>1250375</v>
      </c>
      <c r="F116" s="36">
        <v>995321</v>
      </c>
      <c r="G116" s="36">
        <v>9317</v>
      </c>
      <c r="H116" s="62">
        <v>0</v>
      </c>
      <c r="I116" s="62">
        <v>132539</v>
      </c>
      <c r="J116" s="62">
        <v>3798</v>
      </c>
      <c r="K116" s="62">
        <v>1295</v>
      </c>
      <c r="L116" s="62">
        <v>1653</v>
      </c>
      <c r="M116" s="64">
        <v>4.2758857544984501</v>
      </c>
      <c r="N116" s="64">
        <v>0.268381329227184</v>
      </c>
      <c r="O116" s="64">
        <v>4.0075044252712697</v>
      </c>
      <c r="P116" s="64">
        <v>0.87768018157008798</v>
      </c>
      <c r="Q116" s="64">
        <v>8.1685383639575697</v>
      </c>
      <c r="R116" s="64">
        <v>2.44776854396399E-2</v>
      </c>
      <c r="S116" s="64">
        <v>74.416230218003705</v>
      </c>
      <c r="T116" s="64">
        <v>0.92739872471477303</v>
      </c>
      <c r="U116" s="64">
        <v>245.31332280147399</v>
      </c>
      <c r="V116" s="64">
        <v>0.30374887533739903</v>
      </c>
      <c r="W116" s="64">
        <v>0.378046619777472</v>
      </c>
      <c r="X116" s="64">
        <v>11.748903562885999</v>
      </c>
      <c r="Y116" s="64">
        <v>14.2335271819932</v>
      </c>
      <c r="Z116" s="64">
        <v>15.183372328934199</v>
      </c>
      <c r="AA116" s="65">
        <v>14.2335271819932</v>
      </c>
    </row>
    <row r="117" spans="1:27" x14ac:dyDescent="0.25">
      <c r="A117" s="27" t="s">
        <v>430</v>
      </c>
      <c r="B117" s="27" t="s">
        <v>9</v>
      </c>
      <c r="C117" s="37" t="s">
        <v>1</v>
      </c>
      <c r="D117" s="38">
        <v>43465</v>
      </c>
      <c r="E117" s="36">
        <v>589519</v>
      </c>
      <c r="F117" s="36">
        <v>383483</v>
      </c>
      <c r="G117" s="36">
        <v>1568</v>
      </c>
      <c r="H117" s="62">
        <v>292</v>
      </c>
      <c r="I117" s="62">
        <v>62008</v>
      </c>
      <c r="J117" s="62">
        <v>1086</v>
      </c>
      <c r="K117" s="62">
        <v>1901</v>
      </c>
      <c r="L117" s="62">
        <v>0</v>
      </c>
      <c r="M117" s="64">
        <v>4.5999995920479302</v>
      </c>
      <c r="N117" s="64">
        <v>1.59271288808991</v>
      </c>
      <c r="O117" s="64">
        <v>3.00728670395802</v>
      </c>
      <c r="P117" s="64">
        <v>-1.90707585584672</v>
      </c>
      <c r="Q117" s="64">
        <v>-17.341867814775799</v>
      </c>
      <c r="R117" s="64">
        <v>0.121620511868377</v>
      </c>
      <c r="S117" s="64">
        <v>141.560350842221</v>
      </c>
      <c r="T117" s="64">
        <v>0.40721878400523598</v>
      </c>
      <c r="U117" s="64">
        <v>144.38305709023899</v>
      </c>
      <c r="V117" s="64">
        <v>0.23374988762024601</v>
      </c>
      <c r="W117" s="64">
        <v>0.28204056086076901</v>
      </c>
      <c r="X117" s="64">
        <v>8.5527938744686196</v>
      </c>
      <c r="Y117" s="64">
        <v>10.161155829348401</v>
      </c>
      <c r="Z117" s="64">
        <v>10.4576386879877</v>
      </c>
      <c r="AA117" s="65">
        <v>8.8818171676432804</v>
      </c>
    </row>
    <row r="118" spans="1:27" x14ac:dyDescent="0.25">
      <c r="A118" s="27" t="s">
        <v>200</v>
      </c>
      <c r="B118" s="27" t="s">
        <v>201</v>
      </c>
      <c r="C118" s="37" t="s">
        <v>105</v>
      </c>
      <c r="D118" s="38">
        <v>43465</v>
      </c>
      <c r="E118" s="36">
        <v>1348132</v>
      </c>
      <c r="F118" s="36">
        <v>1219798</v>
      </c>
      <c r="G118" s="36">
        <v>9660</v>
      </c>
      <c r="H118" s="62">
        <v>0</v>
      </c>
      <c r="I118" s="62">
        <v>158491</v>
      </c>
      <c r="J118" s="62">
        <v>1802</v>
      </c>
      <c r="K118" s="62">
        <v>1857</v>
      </c>
      <c r="L118" s="62">
        <v>0</v>
      </c>
      <c r="M118" s="64">
        <v>4.5565061135200597</v>
      </c>
      <c r="N118" s="64">
        <v>1.1869994921676601</v>
      </c>
      <c r="O118" s="64">
        <v>3.3695066213524001</v>
      </c>
      <c r="P118" s="64">
        <v>1.5740990802544901</v>
      </c>
      <c r="Q118" s="64">
        <v>14.2264909020696</v>
      </c>
      <c r="R118" s="64">
        <v>0.24076836817969299</v>
      </c>
      <c r="S118" s="64">
        <v>51.911462782298599</v>
      </c>
      <c r="T118" s="64">
        <v>0.78571207800510501</v>
      </c>
      <c r="U118" s="63">
        <v>500</v>
      </c>
      <c r="V118" s="64">
        <v>0.13366643622434601</v>
      </c>
      <c r="W118" s="64">
        <v>0.14656865057610799</v>
      </c>
      <c r="X118" s="64">
        <v>11.6993623945054</v>
      </c>
      <c r="Y118" s="64">
        <v>14.6748778839459</v>
      </c>
      <c r="Z118" s="64">
        <v>15.580237826172</v>
      </c>
      <c r="AA118" s="65">
        <v>14.6748778839459</v>
      </c>
    </row>
    <row r="119" spans="1:27" x14ac:dyDescent="0.25">
      <c r="A119" s="27" t="s">
        <v>316</v>
      </c>
      <c r="B119" s="27" t="s">
        <v>5</v>
      </c>
      <c r="C119" s="37" t="s">
        <v>315</v>
      </c>
      <c r="D119" s="38">
        <v>43465</v>
      </c>
      <c r="E119" s="36">
        <v>487951</v>
      </c>
      <c r="F119" s="36">
        <v>306059</v>
      </c>
      <c r="G119" s="36">
        <v>5215</v>
      </c>
      <c r="H119" s="62">
        <v>0</v>
      </c>
      <c r="I119" s="62">
        <v>44316</v>
      </c>
      <c r="J119" s="62">
        <v>3415</v>
      </c>
      <c r="K119" s="62">
        <v>1267</v>
      </c>
      <c r="L119" s="62">
        <v>0</v>
      </c>
      <c r="M119" s="64">
        <v>3.7548824229189002</v>
      </c>
      <c r="N119" s="64">
        <v>0.26244283856022699</v>
      </c>
      <c r="O119" s="64">
        <v>3.4924395843586802</v>
      </c>
      <c r="P119" s="64">
        <v>1.0947393336883799</v>
      </c>
      <c r="Q119" s="64">
        <v>12.223803495023599</v>
      </c>
      <c r="R119" s="64">
        <v>9.6101608819381901E-2</v>
      </c>
      <c r="S119" s="64">
        <v>78.0860518044868</v>
      </c>
      <c r="T119" s="64">
        <v>1.6753728226578499</v>
      </c>
      <c r="U119" s="64">
        <v>152.708638360176</v>
      </c>
      <c r="V119" s="64">
        <v>0.69986535533281002</v>
      </c>
      <c r="W119" s="64">
        <v>1.0971041590367301</v>
      </c>
      <c r="X119" s="64">
        <v>9.1946554034845498</v>
      </c>
      <c r="Y119" s="64">
        <v>14.151149780919701</v>
      </c>
      <c r="Z119" s="64">
        <v>15.4062517579553</v>
      </c>
      <c r="AA119" s="65">
        <v>14.151149780919701</v>
      </c>
    </row>
    <row r="120" spans="1:27" x14ac:dyDescent="0.25">
      <c r="A120" s="27" t="s">
        <v>202</v>
      </c>
      <c r="B120" s="27" t="s">
        <v>203</v>
      </c>
      <c r="C120" s="37" t="s">
        <v>105</v>
      </c>
      <c r="D120" s="38">
        <v>43465</v>
      </c>
      <c r="E120" s="36">
        <v>376287</v>
      </c>
      <c r="F120" s="36">
        <v>312113</v>
      </c>
      <c r="G120" s="36">
        <v>3160</v>
      </c>
      <c r="H120" s="62">
        <v>0</v>
      </c>
      <c r="I120" s="62">
        <v>31368</v>
      </c>
      <c r="J120" s="62">
        <v>3792</v>
      </c>
      <c r="K120" s="62">
        <v>2343</v>
      </c>
      <c r="L120" s="62">
        <v>0</v>
      </c>
      <c r="M120" s="64">
        <v>4.4265136579772504</v>
      </c>
      <c r="N120" s="64">
        <v>0.74235082407911901</v>
      </c>
      <c r="O120" s="64">
        <v>3.6841628338981298</v>
      </c>
      <c r="P120" s="64">
        <v>0.65319994302917805</v>
      </c>
      <c r="Q120" s="64">
        <v>7.8206669454317401</v>
      </c>
      <c r="R120" s="64">
        <v>1.8024725991392699E-2</v>
      </c>
      <c r="S120" s="64">
        <v>84.530242854352494</v>
      </c>
      <c r="T120" s="64">
        <v>1.0023059380283099</v>
      </c>
      <c r="U120" s="64">
        <v>83.3333333333333</v>
      </c>
      <c r="V120" s="64">
        <v>1.00774143140741</v>
      </c>
      <c r="W120" s="64">
        <v>1.20276712563397</v>
      </c>
      <c r="X120" s="64">
        <v>8.9165407945527306</v>
      </c>
      <c r="Y120" s="64">
        <v>11.6392125770679</v>
      </c>
      <c r="Z120" s="64">
        <v>12.738071641438101</v>
      </c>
      <c r="AA120" s="65">
        <v>11.6392125770679</v>
      </c>
    </row>
    <row r="121" spans="1:27" x14ac:dyDescent="0.25">
      <c r="A121" s="27" t="s">
        <v>23</v>
      </c>
      <c r="B121" s="27" t="s">
        <v>24</v>
      </c>
      <c r="C121" s="37" t="s">
        <v>1</v>
      </c>
      <c r="D121" s="38">
        <v>43465</v>
      </c>
      <c r="E121" s="36">
        <v>5093375</v>
      </c>
      <c r="F121" s="36">
        <v>3860917</v>
      </c>
      <c r="G121" s="36">
        <v>34507</v>
      </c>
      <c r="H121" s="62">
        <v>459</v>
      </c>
      <c r="I121" s="62">
        <v>738876</v>
      </c>
      <c r="J121" s="62">
        <v>13187</v>
      </c>
      <c r="K121" s="62">
        <v>2007</v>
      </c>
      <c r="L121" s="62">
        <v>0</v>
      </c>
      <c r="M121" s="64">
        <v>3.7947165072938298</v>
      </c>
      <c r="N121" s="64">
        <v>0.61688505118829295</v>
      </c>
      <c r="O121" s="64">
        <v>3.1778314561055399</v>
      </c>
      <c r="P121" s="64">
        <v>1.4706507897399099</v>
      </c>
      <c r="Q121" s="64">
        <v>9.8046468603675905</v>
      </c>
      <c r="R121" s="64">
        <v>2.6470501446764799E-2</v>
      </c>
      <c r="S121" s="64">
        <v>72.989519105455102</v>
      </c>
      <c r="T121" s="64">
        <v>0.88583425064896704</v>
      </c>
      <c r="U121" s="64">
        <v>261.67437627966899</v>
      </c>
      <c r="V121" s="64">
        <v>0.26791665644096502</v>
      </c>
      <c r="W121" s="64">
        <v>0.33852540827391298</v>
      </c>
      <c r="X121" s="64">
        <v>14.8406695333009</v>
      </c>
      <c r="Y121" s="64">
        <v>16.597401549846399</v>
      </c>
      <c r="Z121" s="64">
        <v>17.452735928441601</v>
      </c>
      <c r="AA121" s="65">
        <v>16.597401549846399</v>
      </c>
    </row>
    <row r="122" spans="1:27" x14ac:dyDescent="0.25">
      <c r="A122" s="27" t="s">
        <v>25</v>
      </c>
      <c r="B122" s="27" t="s">
        <v>26</v>
      </c>
      <c r="C122" s="37" t="s">
        <v>1</v>
      </c>
      <c r="D122" s="38">
        <v>43465</v>
      </c>
      <c r="E122" s="36">
        <v>253661</v>
      </c>
      <c r="F122" s="36">
        <v>191877</v>
      </c>
      <c r="G122" s="36">
        <v>1559</v>
      </c>
      <c r="H122" s="62">
        <v>0</v>
      </c>
      <c r="I122" s="62">
        <v>20106</v>
      </c>
      <c r="J122" s="62">
        <v>1166</v>
      </c>
      <c r="K122" s="62">
        <v>2549</v>
      </c>
      <c r="L122" s="62">
        <v>0</v>
      </c>
      <c r="M122" s="64">
        <v>3.9987039873428398</v>
      </c>
      <c r="N122" s="64">
        <v>0.61686836214296503</v>
      </c>
      <c r="O122" s="64">
        <v>3.3818356251998698</v>
      </c>
      <c r="P122" s="64">
        <v>0.41981126051922502</v>
      </c>
      <c r="Q122" s="64">
        <v>5.4213390501319303</v>
      </c>
      <c r="R122" s="64">
        <v>8.4343611656708898E-3</v>
      </c>
      <c r="S122" s="64">
        <v>83.927200964806502</v>
      </c>
      <c r="T122" s="64">
        <v>0.80595132240120804</v>
      </c>
      <c r="U122" s="64">
        <v>133.70497427101199</v>
      </c>
      <c r="V122" s="64">
        <v>0.459668612833664</v>
      </c>
      <c r="W122" s="64">
        <v>0.60278334953162804</v>
      </c>
      <c r="X122" s="64">
        <v>8.1733033947806408</v>
      </c>
      <c r="Y122" s="64">
        <v>12.4281476264094</v>
      </c>
      <c r="Z122" s="64">
        <v>13.383194752015999</v>
      </c>
      <c r="AA122" s="65">
        <v>12.4281476264094</v>
      </c>
    </row>
    <row r="123" spans="1:27" x14ac:dyDescent="0.25">
      <c r="A123" s="27" t="s">
        <v>413</v>
      </c>
      <c r="B123" s="27" t="s">
        <v>171</v>
      </c>
      <c r="C123" s="37" t="s">
        <v>105</v>
      </c>
      <c r="D123" s="38">
        <v>43465</v>
      </c>
      <c r="E123" s="36">
        <v>1127653</v>
      </c>
      <c r="F123" s="36">
        <v>902342</v>
      </c>
      <c r="G123" s="36">
        <v>8933</v>
      </c>
      <c r="H123" s="62">
        <v>1496</v>
      </c>
      <c r="I123" s="62">
        <v>139856</v>
      </c>
      <c r="J123" s="62">
        <v>865</v>
      </c>
      <c r="K123" s="62">
        <v>1828</v>
      </c>
      <c r="L123" s="62">
        <v>0</v>
      </c>
      <c r="M123" s="64">
        <v>4.4287848161899603</v>
      </c>
      <c r="N123" s="64">
        <v>0.56935045260709505</v>
      </c>
      <c r="O123" s="64">
        <v>3.8594343635828601</v>
      </c>
      <c r="P123" s="64">
        <v>0.78084800110762098</v>
      </c>
      <c r="Q123" s="64">
        <v>6.4661254220009301</v>
      </c>
      <c r="R123" s="64">
        <v>6.4496121544110704E-2</v>
      </c>
      <c r="S123" s="64">
        <v>71.887023038971606</v>
      </c>
      <c r="T123" s="64">
        <v>0.98027488957778897</v>
      </c>
      <c r="U123" s="63">
        <v>500</v>
      </c>
      <c r="V123" s="64">
        <v>0.20937291879682801</v>
      </c>
      <c r="W123" s="64">
        <v>9.4921950015088699E-2</v>
      </c>
      <c r="X123" s="64">
        <v>12.716298893486501</v>
      </c>
      <c r="Y123" s="64">
        <v>13.917698454236399</v>
      </c>
      <c r="Z123" s="64">
        <v>14.989993659252301</v>
      </c>
      <c r="AA123" s="65">
        <v>13.917698454236399</v>
      </c>
    </row>
    <row r="124" spans="1:27" x14ac:dyDescent="0.25">
      <c r="A124" s="27" t="s">
        <v>390</v>
      </c>
      <c r="B124" s="27" t="s">
        <v>391</v>
      </c>
      <c r="C124" s="37" t="s">
        <v>362</v>
      </c>
      <c r="D124" s="38">
        <v>43465</v>
      </c>
      <c r="E124" s="36">
        <v>1498661</v>
      </c>
      <c r="F124" s="36">
        <v>1166219</v>
      </c>
      <c r="G124" s="36">
        <v>17106</v>
      </c>
      <c r="H124" s="62">
        <v>396</v>
      </c>
      <c r="I124" s="62">
        <v>180594</v>
      </c>
      <c r="J124" s="62">
        <v>15183</v>
      </c>
      <c r="K124" s="62">
        <v>8320</v>
      </c>
      <c r="L124" s="62">
        <v>0</v>
      </c>
      <c r="M124" s="64">
        <v>4.9797818019271496</v>
      </c>
      <c r="N124" s="64">
        <v>0.71279319516839501</v>
      </c>
      <c r="O124" s="64">
        <v>4.2669886067587601</v>
      </c>
      <c r="P124" s="64">
        <v>1.0356129648230501</v>
      </c>
      <c r="Q124" s="64">
        <v>8.2840494998092993</v>
      </c>
      <c r="R124" s="64">
        <v>0.57335465188678103</v>
      </c>
      <c r="S124" s="64">
        <v>68.142232936567694</v>
      </c>
      <c r="T124" s="64">
        <v>1.44558764498342</v>
      </c>
      <c r="U124" s="64">
        <v>112.66548113021101</v>
      </c>
      <c r="V124" s="64">
        <v>1.0395279519517799</v>
      </c>
      <c r="W124" s="64">
        <v>1.2830794583060401</v>
      </c>
      <c r="X124" s="64">
        <v>12.1995021702907</v>
      </c>
      <c r="Y124" s="64">
        <v>15.233265233779001</v>
      </c>
      <c r="Z124" s="64">
        <v>16.580300676942699</v>
      </c>
      <c r="AA124" s="65">
        <v>15.233265233779001</v>
      </c>
    </row>
    <row r="125" spans="1:27" x14ac:dyDescent="0.25">
      <c r="A125" s="27" t="s">
        <v>204</v>
      </c>
      <c r="B125" s="27" t="s">
        <v>205</v>
      </c>
      <c r="C125" s="37" t="s">
        <v>105</v>
      </c>
      <c r="D125" s="38">
        <v>43465</v>
      </c>
      <c r="E125" s="36">
        <v>1031589</v>
      </c>
      <c r="F125" s="36">
        <v>796379</v>
      </c>
      <c r="G125" s="36">
        <v>5781</v>
      </c>
      <c r="H125" s="62">
        <v>0</v>
      </c>
      <c r="I125" s="62">
        <v>118552</v>
      </c>
      <c r="J125" s="62">
        <v>3159</v>
      </c>
      <c r="K125" s="62">
        <v>3302</v>
      </c>
      <c r="L125" s="62">
        <v>0</v>
      </c>
      <c r="M125" s="64">
        <v>4.3250271435666896</v>
      </c>
      <c r="N125" s="64">
        <v>0.89707019359261098</v>
      </c>
      <c r="O125" s="64">
        <v>3.4279569499740798</v>
      </c>
      <c r="P125" s="64">
        <v>0.62823607636795198</v>
      </c>
      <c r="Q125" s="64">
        <v>5.4309379362776804</v>
      </c>
      <c r="R125" s="64">
        <v>3.6558407111310198E-2</v>
      </c>
      <c r="S125" s="64">
        <v>78.708918904139594</v>
      </c>
      <c r="T125" s="64">
        <v>0.72067916625112205</v>
      </c>
      <c r="U125" s="64">
        <v>183.000949667616</v>
      </c>
      <c r="V125" s="64">
        <v>0.30622660768969001</v>
      </c>
      <c r="W125" s="64">
        <v>0.39381170838735402</v>
      </c>
      <c r="X125" s="64">
        <v>10.845482356587301</v>
      </c>
      <c r="Y125" s="64">
        <v>13.436357116380499</v>
      </c>
      <c r="Z125" s="64">
        <v>14.149933049432301</v>
      </c>
      <c r="AA125" s="65">
        <v>13.436357116380499</v>
      </c>
    </row>
    <row r="126" spans="1:27" x14ac:dyDescent="0.25">
      <c r="A126" s="27" t="s">
        <v>206</v>
      </c>
      <c r="B126" s="27" t="s">
        <v>207</v>
      </c>
      <c r="C126" s="37" t="s">
        <v>105</v>
      </c>
      <c r="D126" s="38">
        <v>43465</v>
      </c>
      <c r="E126" s="36">
        <v>519799</v>
      </c>
      <c r="F126" s="36">
        <v>430538</v>
      </c>
      <c r="G126" s="36">
        <v>4594</v>
      </c>
      <c r="H126" s="62">
        <v>0</v>
      </c>
      <c r="I126" s="62">
        <v>52791</v>
      </c>
      <c r="J126" s="62">
        <v>1652</v>
      </c>
      <c r="K126" s="62">
        <v>321</v>
      </c>
      <c r="L126" s="62">
        <v>0</v>
      </c>
      <c r="M126" s="64">
        <v>4.2458232053701996</v>
      </c>
      <c r="N126" s="64">
        <v>0.85406145209787199</v>
      </c>
      <c r="O126" s="64">
        <v>3.3917617532723301</v>
      </c>
      <c r="P126" s="64">
        <v>0.62077667137181403</v>
      </c>
      <c r="Q126" s="64">
        <v>6.2577757607530504</v>
      </c>
      <c r="R126" s="64">
        <v>0</v>
      </c>
      <c r="S126" s="64">
        <v>76.357296137339105</v>
      </c>
      <c r="T126" s="64">
        <v>1.0557715819567399</v>
      </c>
      <c r="U126" s="64">
        <v>278.08716707021802</v>
      </c>
      <c r="V126" s="64">
        <v>0.31781515547355799</v>
      </c>
      <c r="W126" s="64">
        <v>0.379654909314875</v>
      </c>
      <c r="X126" s="64">
        <v>10.2286501324492</v>
      </c>
      <c r="Y126" s="64">
        <v>13.952379330313001</v>
      </c>
      <c r="Z126" s="64">
        <v>15.156128403394799</v>
      </c>
      <c r="AA126" s="65">
        <v>13.952379330313001</v>
      </c>
    </row>
    <row r="127" spans="1:27" x14ac:dyDescent="0.25">
      <c r="A127" s="27" t="s">
        <v>208</v>
      </c>
      <c r="B127" s="27" t="s">
        <v>209</v>
      </c>
      <c r="C127" s="37" t="s">
        <v>105</v>
      </c>
      <c r="D127" s="38">
        <v>43465</v>
      </c>
      <c r="E127" s="36">
        <v>212784</v>
      </c>
      <c r="F127" s="36">
        <v>176132</v>
      </c>
      <c r="G127" s="36">
        <v>946</v>
      </c>
      <c r="H127" s="62">
        <v>0</v>
      </c>
      <c r="I127" s="62">
        <v>18520</v>
      </c>
      <c r="J127" s="62">
        <v>531</v>
      </c>
      <c r="K127" s="62">
        <v>269</v>
      </c>
      <c r="L127" s="62">
        <v>458</v>
      </c>
      <c r="M127" s="64">
        <v>3.89298143644857</v>
      </c>
      <c r="N127" s="64">
        <v>0.20358119683349801</v>
      </c>
      <c r="O127" s="64">
        <v>3.68940023961507</v>
      </c>
      <c r="P127" s="64">
        <v>0.29893522121206401</v>
      </c>
      <c r="Q127" s="64">
        <v>3.4783568904593598</v>
      </c>
      <c r="R127" s="64">
        <v>1.7216761320594501E-3</v>
      </c>
      <c r="S127" s="64">
        <v>89.754098360655703</v>
      </c>
      <c r="T127" s="64">
        <v>0.53422785439185005</v>
      </c>
      <c r="U127" s="64">
        <v>178.15442561205299</v>
      </c>
      <c r="V127" s="64">
        <v>0.24954883825851601</v>
      </c>
      <c r="W127" s="64">
        <v>0.29986785484362799</v>
      </c>
      <c r="X127" s="64">
        <v>9.5557081777554203</v>
      </c>
      <c r="Y127" s="64">
        <v>14.0236934193622</v>
      </c>
      <c r="Z127" s="64">
        <v>14.6951725900215</v>
      </c>
      <c r="AA127" s="65">
        <v>14.0236934193622</v>
      </c>
    </row>
    <row r="128" spans="1:27" x14ac:dyDescent="0.25">
      <c r="A128" s="27" t="s">
        <v>210</v>
      </c>
      <c r="B128" s="27" t="s">
        <v>211</v>
      </c>
      <c r="C128" s="37" t="s">
        <v>105</v>
      </c>
      <c r="D128" s="38">
        <v>43465</v>
      </c>
      <c r="E128" s="36">
        <v>838488</v>
      </c>
      <c r="F128" s="36">
        <v>707540</v>
      </c>
      <c r="G128" s="36">
        <v>5383</v>
      </c>
      <c r="H128" s="62">
        <v>0</v>
      </c>
      <c r="I128" s="62">
        <v>98810</v>
      </c>
      <c r="J128" s="62">
        <v>594</v>
      </c>
      <c r="K128" s="62">
        <v>1928</v>
      </c>
      <c r="L128" s="62">
        <v>0</v>
      </c>
      <c r="M128" s="64">
        <v>4.24861697556622</v>
      </c>
      <c r="N128" s="64">
        <v>0.58331818444732697</v>
      </c>
      <c r="O128" s="64">
        <v>3.6652987911189001</v>
      </c>
      <c r="P128" s="64">
        <v>0.85006543844735705</v>
      </c>
      <c r="Q128" s="64">
        <v>7.3027125259126802</v>
      </c>
      <c r="R128" s="64">
        <v>5.7165854149326403E-4</v>
      </c>
      <c r="S128" s="64">
        <v>70.579996955396595</v>
      </c>
      <c r="T128" s="64">
        <v>0.755060504430352</v>
      </c>
      <c r="U128" s="63">
        <v>500</v>
      </c>
      <c r="V128" s="64">
        <v>7.0841800956006507E-2</v>
      </c>
      <c r="W128" s="64">
        <v>8.3318955904073802E-2</v>
      </c>
      <c r="X128" s="64">
        <v>12.180194581750699</v>
      </c>
      <c r="Y128" s="64">
        <v>18.483685853744301</v>
      </c>
      <c r="Z128" s="64">
        <v>19.474554036028898</v>
      </c>
      <c r="AA128" s="65">
        <v>18.483685853744301</v>
      </c>
    </row>
    <row r="129" spans="1:27" x14ac:dyDescent="0.25">
      <c r="A129" s="27" t="s">
        <v>340</v>
      </c>
      <c r="B129" s="27" t="s">
        <v>341</v>
      </c>
      <c r="C129" s="37" t="s">
        <v>332</v>
      </c>
      <c r="D129" s="38">
        <v>43465</v>
      </c>
      <c r="E129" s="36">
        <v>1765651</v>
      </c>
      <c r="F129" s="36">
        <v>1471781</v>
      </c>
      <c r="G129" s="36">
        <v>15148</v>
      </c>
      <c r="H129" s="62">
        <v>119</v>
      </c>
      <c r="I129" s="62">
        <v>164125</v>
      </c>
      <c r="J129" s="62">
        <v>2087</v>
      </c>
      <c r="K129" s="62">
        <v>3672</v>
      </c>
      <c r="L129" s="62">
        <v>138</v>
      </c>
      <c r="M129" s="64">
        <v>4.0962427711631104</v>
      </c>
      <c r="N129" s="64">
        <v>0.58493848477505195</v>
      </c>
      <c r="O129" s="64">
        <v>3.5113042863880599</v>
      </c>
      <c r="P129" s="64">
        <v>0.74413842511894601</v>
      </c>
      <c r="Q129" s="64">
        <v>8.1662385461794997</v>
      </c>
      <c r="R129" s="64">
        <v>2.4845253046466498E-2</v>
      </c>
      <c r="S129" s="64">
        <v>74.2381604490527</v>
      </c>
      <c r="T129" s="64">
        <v>1.01874400189922</v>
      </c>
      <c r="U129" s="63">
        <v>500</v>
      </c>
      <c r="V129" s="64">
        <v>0.124939753099565</v>
      </c>
      <c r="W129" s="64">
        <v>0.14035639899416899</v>
      </c>
      <c r="X129" s="64">
        <v>9.2826910174069397</v>
      </c>
      <c r="Y129" s="64">
        <v>12.226894425273899</v>
      </c>
      <c r="Z129" s="64">
        <v>13.371483803364001</v>
      </c>
      <c r="AA129" s="65">
        <v>12.226894425273899</v>
      </c>
    </row>
    <row r="130" spans="1:27" x14ac:dyDescent="0.25">
      <c r="A130" s="27" t="s">
        <v>212</v>
      </c>
      <c r="B130" s="27" t="s">
        <v>133</v>
      </c>
      <c r="C130" s="37" t="s">
        <v>105</v>
      </c>
      <c r="D130" s="38">
        <v>43465</v>
      </c>
      <c r="E130" s="36">
        <v>575069</v>
      </c>
      <c r="F130" s="36">
        <v>469820</v>
      </c>
      <c r="G130" s="36">
        <v>3512</v>
      </c>
      <c r="H130" s="62">
        <v>0</v>
      </c>
      <c r="I130" s="62">
        <v>55651</v>
      </c>
      <c r="J130" s="62">
        <v>794</v>
      </c>
      <c r="K130" s="62">
        <v>108</v>
      </c>
      <c r="L130" s="62">
        <v>0</v>
      </c>
      <c r="M130" s="64">
        <v>4.8289538371457104</v>
      </c>
      <c r="N130" s="64">
        <v>1.0088400089118199</v>
      </c>
      <c r="O130" s="64">
        <v>3.82011382823389</v>
      </c>
      <c r="P130" s="64">
        <v>1.08574091494405</v>
      </c>
      <c r="Q130" s="64">
        <v>11.917412219060999</v>
      </c>
      <c r="R130" s="64">
        <v>1.055374218812E-3</v>
      </c>
      <c r="S130" s="64">
        <v>61.117780445511499</v>
      </c>
      <c r="T130" s="64">
        <v>0.74197392105329896</v>
      </c>
      <c r="U130" s="64">
        <v>442.31738035264499</v>
      </c>
      <c r="V130" s="64">
        <v>0.13807038807517</v>
      </c>
      <c r="W130" s="64">
        <v>0.16774695139986301</v>
      </c>
      <c r="X130" s="64">
        <v>9.7782216334809799</v>
      </c>
      <c r="Y130" s="64">
        <v>13.8404072215915</v>
      </c>
      <c r="Z130" s="64">
        <v>14.785219906983601</v>
      </c>
      <c r="AA130" s="65">
        <v>13.8404072215915</v>
      </c>
    </row>
    <row r="131" spans="1:27" x14ac:dyDescent="0.25">
      <c r="A131" s="27" t="s">
        <v>392</v>
      </c>
      <c r="B131" s="27" t="s">
        <v>366</v>
      </c>
      <c r="C131" s="37" t="s">
        <v>362</v>
      </c>
      <c r="D131" s="38">
        <v>43465</v>
      </c>
      <c r="E131" s="36">
        <v>412622</v>
      </c>
      <c r="F131" s="36">
        <v>347596</v>
      </c>
      <c r="G131" s="36">
        <v>2801</v>
      </c>
      <c r="H131" s="62">
        <v>179</v>
      </c>
      <c r="I131" s="62">
        <v>51309</v>
      </c>
      <c r="J131" s="62">
        <v>2378</v>
      </c>
      <c r="K131" s="62">
        <v>2982</v>
      </c>
      <c r="L131" s="62">
        <v>772</v>
      </c>
      <c r="M131" s="64">
        <v>4.7112069010461504</v>
      </c>
      <c r="N131" s="64">
        <v>0.92461964687714704</v>
      </c>
      <c r="O131" s="64">
        <v>3.786587254169</v>
      </c>
      <c r="P131" s="64">
        <v>0.98430643949875496</v>
      </c>
      <c r="Q131" s="64">
        <v>8.0922976925576897</v>
      </c>
      <c r="R131" s="64">
        <v>3.9228287287208202E-2</v>
      </c>
      <c r="S131" s="64">
        <v>69.8958601182823</v>
      </c>
      <c r="T131" s="64">
        <v>0.79937899011692404</v>
      </c>
      <c r="U131" s="64">
        <v>117.788057190917</v>
      </c>
      <c r="V131" s="64">
        <v>0.61969550823756403</v>
      </c>
      <c r="W131" s="64">
        <v>0.67865877847127698</v>
      </c>
      <c r="X131" s="64">
        <v>13.029312771556199</v>
      </c>
      <c r="Y131" s="64">
        <v>16.1378147795558</v>
      </c>
      <c r="Z131" s="64">
        <v>17.235033380427701</v>
      </c>
      <c r="AA131" s="65">
        <v>16.1378147795558</v>
      </c>
    </row>
    <row r="132" spans="1:27" x14ac:dyDescent="0.25">
      <c r="A132" s="27" t="s">
        <v>213</v>
      </c>
      <c r="B132" s="27" t="s">
        <v>214</v>
      </c>
      <c r="C132" s="37" t="s">
        <v>105</v>
      </c>
      <c r="D132" s="38">
        <v>43465</v>
      </c>
      <c r="E132" s="36">
        <v>318912</v>
      </c>
      <c r="F132" s="36">
        <v>268228</v>
      </c>
      <c r="G132" s="36">
        <v>1324</v>
      </c>
      <c r="H132" s="62">
        <v>0</v>
      </c>
      <c r="I132" s="62">
        <v>37475</v>
      </c>
      <c r="J132" s="62">
        <v>348</v>
      </c>
      <c r="K132" s="62">
        <v>243</v>
      </c>
      <c r="L132" s="62">
        <v>0</v>
      </c>
      <c r="M132" s="64">
        <v>3.65029494655071</v>
      </c>
      <c r="N132" s="64">
        <v>1.19229373114524</v>
      </c>
      <c r="O132" s="64">
        <v>2.4580012154054698</v>
      </c>
      <c r="P132" s="64">
        <v>0.61929779239680105</v>
      </c>
      <c r="Q132" s="64">
        <v>5.2793964535102402</v>
      </c>
      <c r="R132" s="64">
        <v>0</v>
      </c>
      <c r="S132" s="64">
        <v>70.046760187040704</v>
      </c>
      <c r="T132" s="64">
        <v>0.49118537425060799</v>
      </c>
      <c r="U132" s="64">
        <v>380.45977011494301</v>
      </c>
      <c r="V132" s="64">
        <v>0.109121011438892</v>
      </c>
      <c r="W132" s="64">
        <v>0.129103104410281</v>
      </c>
      <c r="X132" s="64">
        <v>12.1720327693724</v>
      </c>
      <c r="Y132" s="64">
        <v>17.2552525704068</v>
      </c>
      <c r="Z132" s="64">
        <v>17.8591955333765</v>
      </c>
      <c r="AA132" s="65">
        <v>17.2552525704068</v>
      </c>
    </row>
    <row r="133" spans="1:27" x14ac:dyDescent="0.25">
      <c r="A133" s="27" t="s">
        <v>342</v>
      </c>
      <c r="B133" s="27" t="s">
        <v>343</v>
      </c>
      <c r="C133" s="37" t="s">
        <v>332</v>
      </c>
      <c r="D133" s="38">
        <v>43465</v>
      </c>
      <c r="E133" s="36">
        <v>975332</v>
      </c>
      <c r="F133" s="36">
        <v>829133</v>
      </c>
      <c r="G133" s="36">
        <v>6438</v>
      </c>
      <c r="H133" s="62">
        <v>180</v>
      </c>
      <c r="I133" s="62">
        <v>104033</v>
      </c>
      <c r="J133" s="62">
        <v>2061</v>
      </c>
      <c r="K133" s="62">
        <v>3398</v>
      </c>
      <c r="L133" s="62">
        <v>0</v>
      </c>
      <c r="M133" s="64">
        <v>4.3681967579042302</v>
      </c>
      <c r="N133" s="64">
        <v>0.63662060373043705</v>
      </c>
      <c r="O133" s="64">
        <v>3.7315761541737902</v>
      </c>
      <c r="P133" s="64">
        <v>0.85871203848223199</v>
      </c>
      <c r="Q133" s="64">
        <v>8.0619671199772807</v>
      </c>
      <c r="R133" s="64">
        <v>9.8316449038850905E-3</v>
      </c>
      <c r="S133" s="64">
        <v>70.348495376556698</v>
      </c>
      <c r="T133" s="64">
        <v>0.77049107735907496</v>
      </c>
      <c r="U133" s="64">
        <v>312.37263464337701</v>
      </c>
      <c r="V133" s="64">
        <v>0.22976791492537901</v>
      </c>
      <c r="W133" s="64">
        <v>0.24665767481159601</v>
      </c>
      <c r="X133" s="64">
        <v>11.0104933145827</v>
      </c>
      <c r="Y133" s="64">
        <v>16.552902098452499</v>
      </c>
      <c r="Z133" s="64">
        <v>17.603387749319101</v>
      </c>
      <c r="AA133" s="65">
        <v>16.552902098452499</v>
      </c>
    </row>
    <row r="134" spans="1:27" x14ac:dyDescent="0.25">
      <c r="A134" s="27" t="s">
        <v>344</v>
      </c>
      <c r="B134" s="27" t="s">
        <v>345</v>
      </c>
      <c r="C134" s="37" t="s">
        <v>332</v>
      </c>
      <c r="D134" s="38">
        <v>43465</v>
      </c>
      <c r="E134" s="36">
        <v>895849</v>
      </c>
      <c r="F134" s="36">
        <v>732183</v>
      </c>
      <c r="G134" s="36">
        <v>5039</v>
      </c>
      <c r="H134" s="62">
        <v>257</v>
      </c>
      <c r="I134" s="62">
        <v>87714</v>
      </c>
      <c r="J134" s="62">
        <v>1138</v>
      </c>
      <c r="K134" s="62">
        <v>2379</v>
      </c>
      <c r="L134" s="62">
        <v>0</v>
      </c>
      <c r="M134" s="64">
        <v>4.28968164983206</v>
      </c>
      <c r="N134" s="64">
        <v>0.61592711878189599</v>
      </c>
      <c r="O134" s="64">
        <v>3.6737545310501698</v>
      </c>
      <c r="P134" s="64">
        <v>0.71639808618057998</v>
      </c>
      <c r="Q134" s="64">
        <v>7.3986884143265499</v>
      </c>
      <c r="R134" s="64">
        <v>3.0326865178721199E-2</v>
      </c>
      <c r="S134" s="64">
        <v>69.070430995644998</v>
      </c>
      <c r="T134" s="64">
        <v>0.68351188651451</v>
      </c>
      <c r="U134" s="64">
        <v>442.79437609841801</v>
      </c>
      <c r="V134" s="64">
        <v>0.155718206974613</v>
      </c>
      <c r="W134" s="64">
        <v>0.15436327185026999</v>
      </c>
      <c r="X134" s="64">
        <v>9.6259214498049701</v>
      </c>
      <c r="Y134" s="64">
        <v>12.962677288279901</v>
      </c>
      <c r="Z134" s="64">
        <v>13.7704053140976</v>
      </c>
      <c r="AA134" s="65">
        <v>12.962677288279901</v>
      </c>
    </row>
    <row r="135" spans="1:27" x14ac:dyDescent="0.25">
      <c r="A135" s="27" t="s">
        <v>215</v>
      </c>
      <c r="B135" s="27" t="s">
        <v>216</v>
      </c>
      <c r="C135" s="37" t="s">
        <v>105</v>
      </c>
      <c r="D135" s="38">
        <v>43465</v>
      </c>
      <c r="E135" s="36">
        <v>93240</v>
      </c>
      <c r="F135" s="36">
        <v>52746</v>
      </c>
      <c r="G135" s="36">
        <v>609</v>
      </c>
      <c r="H135" s="62">
        <v>0</v>
      </c>
      <c r="I135" s="62">
        <v>9574</v>
      </c>
      <c r="J135" s="62">
        <v>425</v>
      </c>
      <c r="K135" s="62">
        <v>1874</v>
      </c>
      <c r="L135" s="62">
        <v>224</v>
      </c>
      <c r="M135" s="64">
        <v>3.4374589750499198</v>
      </c>
      <c r="N135" s="64">
        <v>0.48596572444591801</v>
      </c>
      <c r="O135" s="64">
        <v>2.9514932506039999</v>
      </c>
      <c r="P135" s="64">
        <v>0.28600746675981897</v>
      </c>
      <c r="Q135" s="64">
        <v>2.7759530418935801</v>
      </c>
      <c r="R135" s="64">
        <v>3.7210686909280302E-3</v>
      </c>
      <c r="S135" s="64">
        <v>87.307278594478305</v>
      </c>
      <c r="T135" s="64">
        <v>1.1414113016587</v>
      </c>
      <c r="U135" s="64">
        <v>143.29411764705901</v>
      </c>
      <c r="V135" s="64">
        <v>0.455812955812956</v>
      </c>
      <c r="W135" s="64">
        <v>0.79655140099334598</v>
      </c>
      <c r="X135" s="64">
        <v>10.279591135543701</v>
      </c>
      <c r="Y135" s="64">
        <v>22.646418771880001</v>
      </c>
      <c r="Z135" s="64">
        <v>23.897719746428201</v>
      </c>
      <c r="AA135" s="65">
        <v>22.646418771880001</v>
      </c>
    </row>
    <row r="136" spans="1:27" x14ac:dyDescent="0.25">
      <c r="A136" s="27" t="s">
        <v>217</v>
      </c>
      <c r="B136" s="27" t="s">
        <v>144</v>
      </c>
      <c r="C136" s="37" t="s">
        <v>105</v>
      </c>
      <c r="D136" s="38">
        <v>43465</v>
      </c>
      <c r="E136" s="36">
        <v>412669</v>
      </c>
      <c r="F136" s="36">
        <v>330031</v>
      </c>
      <c r="G136" s="36">
        <v>4323</v>
      </c>
      <c r="H136" s="62">
        <v>0</v>
      </c>
      <c r="I136" s="62">
        <v>38331</v>
      </c>
      <c r="J136" s="62">
        <v>1268</v>
      </c>
      <c r="K136" s="62">
        <v>0</v>
      </c>
      <c r="L136" s="62">
        <v>0</v>
      </c>
      <c r="M136" s="64">
        <v>4.35024267474091</v>
      </c>
      <c r="N136" s="64">
        <v>1.31407617582495</v>
      </c>
      <c r="O136" s="64">
        <v>3.03616649891595</v>
      </c>
      <c r="P136" s="64">
        <v>0.35942830102719697</v>
      </c>
      <c r="Q136" s="64">
        <v>3.8631462683427098</v>
      </c>
      <c r="R136" s="64">
        <v>-2.10763348192659E-2</v>
      </c>
      <c r="S136" s="64">
        <v>84.962891255243605</v>
      </c>
      <c r="T136" s="64">
        <v>1.2929410146132501</v>
      </c>
      <c r="U136" s="64">
        <v>340.93059936908497</v>
      </c>
      <c r="V136" s="64">
        <v>0.307268052603903</v>
      </c>
      <c r="W136" s="64">
        <v>0.37923877088355501</v>
      </c>
      <c r="X136" s="64">
        <v>10.150637142209399</v>
      </c>
      <c r="Y136" s="64">
        <v>14.168124187588001</v>
      </c>
      <c r="Z136" s="64">
        <v>15.4206847739538</v>
      </c>
      <c r="AA136" s="65">
        <v>14.168124187588001</v>
      </c>
    </row>
    <row r="137" spans="1:27" x14ac:dyDescent="0.25">
      <c r="A137" s="27" t="s">
        <v>218</v>
      </c>
      <c r="B137" s="27" t="s">
        <v>219</v>
      </c>
      <c r="C137" s="37" t="s">
        <v>105</v>
      </c>
      <c r="D137" s="38">
        <v>43465</v>
      </c>
      <c r="E137" s="36">
        <v>4838114</v>
      </c>
      <c r="F137" s="36">
        <v>3090200</v>
      </c>
      <c r="G137" s="36">
        <v>28157</v>
      </c>
      <c r="H137" s="62">
        <v>116</v>
      </c>
      <c r="I137" s="62">
        <v>608417</v>
      </c>
      <c r="J137" s="62">
        <v>14374</v>
      </c>
      <c r="K137" s="62">
        <v>2957</v>
      </c>
      <c r="L137" s="62">
        <v>0</v>
      </c>
      <c r="M137" s="64">
        <v>3.6808336581599299</v>
      </c>
      <c r="N137" s="64">
        <v>0.68031813263069096</v>
      </c>
      <c r="O137" s="64">
        <v>3.0005155255292402</v>
      </c>
      <c r="P137" s="64">
        <v>0.86567654920111303</v>
      </c>
      <c r="Q137" s="64">
        <v>6.8936237746817302</v>
      </c>
      <c r="R137" s="64">
        <v>1.48922535906401E-2</v>
      </c>
      <c r="S137" s="64">
        <v>66.273791510711106</v>
      </c>
      <c r="T137" s="64">
        <v>0.90294344104924495</v>
      </c>
      <c r="U137" s="64">
        <v>195.88840962849599</v>
      </c>
      <c r="V137" s="64">
        <v>0.29949687006135001</v>
      </c>
      <c r="W137" s="64">
        <v>0.46094786453250902</v>
      </c>
      <c r="X137" s="64">
        <v>12.704299847912001</v>
      </c>
      <c r="Y137" s="64">
        <v>16.290262172785301</v>
      </c>
      <c r="Z137" s="64">
        <v>17.065223871140699</v>
      </c>
      <c r="AA137" s="65">
        <v>16.290262172785301</v>
      </c>
    </row>
    <row r="138" spans="1:27" x14ac:dyDescent="0.25">
      <c r="A138" s="27" t="s">
        <v>406</v>
      </c>
      <c r="B138" s="27" t="s">
        <v>46</v>
      </c>
      <c r="C138" s="37" t="s">
        <v>1</v>
      </c>
      <c r="D138" s="38">
        <v>43465</v>
      </c>
      <c r="E138" s="36">
        <v>441881</v>
      </c>
      <c r="F138" s="36">
        <v>381480</v>
      </c>
      <c r="G138" s="36">
        <v>3066</v>
      </c>
      <c r="H138" s="62">
        <v>0</v>
      </c>
      <c r="I138" s="62">
        <v>45533</v>
      </c>
      <c r="J138" s="62">
        <v>1501</v>
      </c>
      <c r="K138" s="62">
        <v>1756</v>
      </c>
      <c r="L138" s="62">
        <v>0</v>
      </c>
      <c r="M138" s="64">
        <v>3.9861078807110801</v>
      </c>
      <c r="N138" s="64">
        <v>0.39258619489163898</v>
      </c>
      <c r="O138" s="64">
        <v>3.5935216858194399</v>
      </c>
      <c r="P138" s="64">
        <v>0.39685808546011198</v>
      </c>
      <c r="Q138" s="64">
        <v>3.9271672603955099</v>
      </c>
      <c r="R138" s="64">
        <v>1.7240071442856102E-2</v>
      </c>
      <c r="S138" s="64">
        <v>88.417197069772996</v>
      </c>
      <c r="T138" s="64">
        <v>0.79730383361158397</v>
      </c>
      <c r="U138" s="64">
        <v>204.26382411725501</v>
      </c>
      <c r="V138" s="64">
        <v>0.33968421362312501</v>
      </c>
      <c r="W138" s="64">
        <v>0.39033041560697601</v>
      </c>
      <c r="X138" s="64">
        <v>10.939293058979899</v>
      </c>
      <c r="Y138" s="64">
        <v>14.7149625554027</v>
      </c>
      <c r="Z138" s="64">
        <v>15.682714351214999</v>
      </c>
      <c r="AA138" s="65">
        <v>14.7149625554027</v>
      </c>
    </row>
    <row r="139" spans="1:27" x14ac:dyDescent="0.25">
      <c r="A139" s="27" t="s">
        <v>220</v>
      </c>
      <c r="B139" s="27" t="s">
        <v>46</v>
      </c>
      <c r="C139" s="37" t="s">
        <v>105</v>
      </c>
      <c r="D139" s="38">
        <v>43465</v>
      </c>
      <c r="E139" s="36">
        <v>390157</v>
      </c>
      <c r="F139" s="36">
        <v>345795</v>
      </c>
      <c r="G139" s="36">
        <v>1594</v>
      </c>
      <c r="H139" s="62">
        <v>847</v>
      </c>
      <c r="I139" s="62">
        <v>47940</v>
      </c>
      <c r="J139" s="62">
        <v>2526</v>
      </c>
      <c r="K139" s="62">
        <v>93</v>
      </c>
      <c r="L139" s="62">
        <v>0</v>
      </c>
      <c r="M139" s="64">
        <v>3.4987546524227402</v>
      </c>
      <c r="N139" s="64">
        <v>0.49642436179739402</v>
      </c>
      <c r="O139" s="64">
        <v>3.0023302906253502</v>
      </c>
      <c r="P139" s="64">
        <v>0.31851085402961699</v>
      </c>
      <c r="Q139" s="64">
        <v>2.6012185659590199</v>
      </c>
      <c r="R139" s="64">
        <v>1.29541306011894E-2</v>
      </c>
      <c r="S139" s="64">
        <v>87.153231663035598</v>
      </c>
      <c r="T139" s="64">
        <v>0.45885160439737599</v>
      </c>
      <c r="U139" s="64">
        <v>63.1037212984956</v>
      </c>
      <c r="V139" s="64">
        <v>0.86452376863672797</v>
      </c>
      <c r="W139" s="64">
        <v>0.72713874072005702</v>
      </c>
      <c r="X139" s="64">
        <v>12.4746245990299</v>
      </c>
      <c r="Y139" s="64">
        <v>19.664442372598401</v>
      </c>
      <c r="Z139" s="64">
        <v>20.313409684025402</v>
      </c>
      <c r="AA139" s="65">
        <v>19.664442372598401</v>
      </c>
    </row>
    <row r="140" spans="1:27" x14ac:dyDescent="0.25">
      <c r="A140" s="27" t="s">
        <v>221</v>
      </c>
      <c r="B140" s="27" t="s">
        <v>222</v>
      </c>
      <c r="C140" s="37" t="s">
        <v>105</v>
      </c>
      <c r="D140" s="38">
        <v>43465</v>
      </c>
      <c r="E140" s="36">
        <v>88414</v>
      </c>
      <c r="F140" s="36">
        <v>63779</v>
      </c>
      <c r="G140" s="36">
        <v>435</v>
      </c>
      <c r="H140" s="62">
        <v>0</v>
      </c>
      <c r="I140" s="62">
        <v>9046</v>
      </c>
      <c r="J140" s="62">
        <v>781</v>
      </c>
      <c r="K140" s="62">
        <v>2735</v>
      </c>
      <c r="L140" s="62">
        <v>90</v>
      </c>
      <c r="M140" s="64">
        <v>4.91415702407902</v>
      </c>
      <c r="N140" s="64">
        <v>0.75108223591224399</v>
      </c>
      <c r="O140" s="64">
        <v>4.1630747881667798</v>
      </c>
      <c r="P140" s="64">
        <v>0.29595997623248599</v>
      </c>
      <c r="Q140" s="64">
        <v>2.9244352814628898</v>
      </c>
      <c r="R140" s="64">
        <v>5.37062018026329E-2</v>
      </c>
      <c r="S140" s="64">
        <v>90.007909306617407</v>
      </c>
      <c r="T140" s="64">
        <v>0.67742236895381103</v>
      </c>
      <c r="U140" s="64">
        <v>55.697823303457099</v>
      </c>
      <c r="V140" s="64">
        <v>0.88334426674508504</v>
      </c>
      <c r="W140" s="64">
        <v>1.21624567851247</v>
      </c>
      <c r="X140" s="64">
        <v>10.735906997148501</v>
      </c>
      <c r="Y140" s="64">
        <v>15.8516047543479</v>
      </c>
      <c r="Z140" s="64">
        <v>16.564109207500699</v>
      </c>
      <c r="AA140" s="65">
        <v>15.8516047543479</v>
      </c>
    </row>
    <row r="141" spans="1:27" x14ac:dyDescent="0.25">
      <c r="A141" s="27" t="s">
        <v>223</v>
      </c>
      <c r="B141" s="27" t="s">
        <v>222</v>
      </c>
      <c r="C141" s="37" t="s">
        <v>105</v>
      </c>
      <c r="D141" s="38">
        <v>43465</v>
      </c>
      <c r="E141" s="36">
        <v>228126</v>
      </c>
      <c r="F141" s="36">
        <v>172334</v>
      </c>
      <c r="G141" s="36">
        <v>1719</v>
      </c>
      <c r="H141" s="62">
        <v>0</v>
      </c>
      <c r="I141" s="62">
        <v>28414</v>
      </c>
      <c r="J141" s="62">
        <v>944</v>
      </c>
      <c r="K141" s="62">
        <v>1234</v>
      </c>
      <c r="L141" s="62">
        <v>0</v>
      </c>
      <c r="M141" s="64">
        <v>4.5360456382593597</v>
      </c>
      <c r="N141" s="64">
        <v>0.54438159840539202</v>
      </c>
      <c r="O141" s="64">
        <v>3.99166403985397</v>
      </c>
      <c r="P141" s="64">
        <v>0.80321040102992203</v>
      </c>
      <c r="Q141" s="64">
        <v>6.7039634501222203</v>
      </c>
      <c r="R141" s="64">
        <v>-1.70679143691358E-3</v>
      </c>
      <c r="S141" s="64">
        <v>74.263833459173796</v>
      </c>
      <c r="T141" s="64">
        <v>0.987630204592854</v>
      </c>
      <c r="U141" s="64">
        <v>182.09745762711901</v>
      </c>
      <c r="V141" s="64">
        <v>0.41380640523219597</v>
      </c>
      <c r="W141" s="64">
        <v>0.54236353294686102</v>
      </c>
      <c r="X141" s="64">
        <v>12.9414708918572</v>
      </c>
      <c r="Y141" s="64">
        <v>16.708497048794399</v>
      </c>
      <c r="Z141" s="64">
        <v>17.700309833313099</v>
      </c>
      <c r="AA141" s="65">
        <v>16.708497048794399</v>
      </c>
    </row>
    <row r="142" spans="1:27" x14ac:dyDescent="0.25">
      <c r="A142" s="27" t="s">
        <v>224</v>
      </c>
      <c r="B142" s="27" t="s">
        <v>225</v>
      </c>
      <c r="C142" s="37" t="s">
        <v>105</v>
      </c>
      <c r="D142" s="38">
        <v>43465</v>
      </c>
      <c r="E142" s="36">
        <v>421885</v>
      </c>
      <c r="F142" s="36">
        <v>328958</v>
      </c>
      <c r="G142" s="36">
        <v>4122</v>
      </c>
      <c r="H142" s="62">
        <v>0</v>
      </c>
      <c r="I142" s="62">
        <v>37330</v>
      </c>
      <c r="J142" s="62">
        <v>415</v>
      </c>
      <c r="K142" s="62">
        <v>980</v>
      </c>
      <c r="L142" s="62">
        <v>0</v>
      </c>
      <c r="M142" s="64">
        <v>4.2634807405684398</v>
      </c>
      <c r="N142" s="64">
        <v>0.75491285656440299</v>
      </c>
      <c r="O142" s="64">
        <v>3.5085678840040302</v>
      </c>
      <c r="P142" s="64">
        <v>0.86996685598850898</v>
      </c>
      <c r="Q142" s="64">
        <v>9.5776662680629006</v>
      </c>
      <c r="R142" s="64">
        <v>3.5193062743472002E-3</v>
      </c>
      <c r="S142" s="64">
        <v>69.782528110713002</v>
      </c>
      <c r="T142" s="64">
        <v>1.23754053080341</v>
      </c>
      <c r="U142" s="63">
        <v>500</v>
      </c>
      <c r="V142" s="64">
        <v>9.8368038683527503E-2</v>
      </c>
      <c r="W142" s="64">
        <v>0.124594691965894</v>
      </c>
      <c r="X142" s="64">
        <v>9.03971298851428</v>
      </c>
      <c r="Y142" s="64">
        <v>12.6995121262352</v>
      </c>
      <c r="Z142" s="64">
        <v>13.9509705359214</v>
      </c>
      <c r="AA142" s="65">
        <v>12.6995121262352</v>
      </c>
    </row>
    <row r="143" spans="1:27" x14ac:dyDescent="0.25">
      <c r="A143" s="27" t="s">
        <v>226</v>
      </c>
      <c r="B143" s="27" t="s">
        <v>227</v>
      </c>
      <c r="C143" s="37" t="s">
        <v>105</v>
      </c>
      <c r="D143" s="38">
        <v>43465</v>
      </c>
      <c r="E143" s="36">
        <v>889548</v>
      </c>
      <c r="F143" s="36">
        <v>703958</v>
      </c>
      <c r="G143" s="36">
        <v>9889</v>
      </c>
      <c r="H143" s="62">
        <v>155</v>
      </c>
      <c r="I143" s="62">
        <v>103215</v>
      </c>
      <c r="J143" s="62">
        <v>5491</v>
      </c>
      <c r="K143" s="62">
        <v>159</v>
      </c>
      <c r="L143" s="62">
        <v>74</v>
      </c>
      <c r="M143" s="64">
        <v>4.6809318705601104</v>
      </c>
      <c r="N143" s="64">
        <v>1.0721715079824099</v>
      </c>
      <c r="O143" s="64">
        <v>3.6087603625777001</v>
      </c>
      <c r="P143" s="64">
        <v>0.79158632415769103</v>
      </c>
      <c r="Q143" s="64">
        <v>7.0741972096947503</v>
      </c>
      <c r="R143" s="64">
        <v>0.11607185056062</v>
      </c>
      <c r="S143" s="64">
        <v>73.649560707604095</v>
      </c>
      <c r="T143" s="64">
        <v>1.3853108579289399</v>
      </c>
      <c r="U143" s="64">
        <v>180.09470041886701</v>
      </c>
      <c r="V143" s="64">
        <v>0.63470436671208297</v>
      </c>
      <c r="W143" s="64">
        <v>0.76921245028696605</v>
      </c>
      <c r="X143" s="64">
        <v>11.394185013283501</v>
      </c>
      <c r="Y143" s="64">
        <v>13.137690590451699</v>
      </c>
      <c r="Z143" s="64">
        <v>14.3885958422775</v>
      </c>
      <c r="AA143" s="65">
        <v>13.137690590451699</v>
      </c>
    </row>
    <row r="144" spans="1:27" x14ac:dyDescent="0.25">
      <c r="A144" s="27" t="s">
        <v>228</v>
      </c>
      <c r="B144" s="27" t="s">
        <v>229</v>
      </c>
      <c r="C144" s="37" t="s">
        <v>105</v>
      </c>
      <c r="D144" s="38">
        <v>43465</v>
      </c>
      <c r="E144" s="36">
        <v>517519</v>
      </c>
      <c r="F144" s="36">
        <v>401263</v>
      </c>
      <c r="G144" s="36">
        <v>3553</v>
      </c>
      <c r="H144" s="62">
        <v>0</v>
      </c>
      <c r="I144" s="62">
        <v>46535</v>
      </c>
      <c r="J144" s="62">
        <v>3278</v>
      </c>
      <c r="K144" s="62">
        <v>1164</v>
      </c>
      <c r="L144" s="62">
        <v>0</v>
      </c>
      <c r="M144" s="64">
        <v>4.2475287202210801</v>
      </c>
      <c r="N144" s="64">
        <v>0.90113903464020095</v>
      </c>
      <c r="O144" s="64">
        <v>3.3463896855808799</v>
      </c>
      <c r="P144" s="64">
        <v>0.68203868415572</v>
      </c>
      <c r="Q144" s="64">
        <v>7.6821850766238002</v>
      </c>
      <c r="R144" s="64">
        <v>0.110598024015716</v>
      </c>
      <c r="S144" s="64">
        <v>78.362341772151893</v>
      </c>
      <c r="T144" s="64">
        <v>0.87768270028852602</v>
      </c>
      <c r="U144" s="64">
        <v>108.38926174496601</v>
      </c>
      <c r="V144" s="64">
        <v>0.63340669617927103</v>
      </c>
      <c r="W144" s="64">
        <v>0.80975060274297495</v>
      </c>
      <c r="X144" s="64">
        <v>9.5417057133191499</v>
      </c>
      <c r="Y144" s="64">
        <v>13.3202872667857</v>
      </c>
      <c r="Z144" s="64">
        <v>14.2846286213691</v>
      </c>
      <c r="AA144" s="65">
        <v>13.3202872667857</v>
      </c>
    </row>
    <row r="145" spans="1:27" x14ac:dyDescent="0.25">
      <c r="A145" s="27" t="s">
        <v>230</v>
      </c>
      <c r="B145" s="27" t="s">
        <v>231</v>
      </c>
      <c r="C145" s="37" t="s">
        <v>105</v>
      </c>
      <c r="D145" s="38">
        <v>43465</v>
      </c>
      <c r="E145" s="36">
        <v>887560</v>
      </c>
      <c r="F145" s="36">
        <v>737851</v>
      </c>
      <c r="G145" s="36">
        <v>12854</v>
      </c>
      <c r="H145" s="62">
        <v>0</v>
      </c>
      <c r="I145" s="62">
        <v>152969</v>
      </c>
      <c r="J145" s="62">
        <v>6934</v>
      </c>
      <c r="K145" s="62">
        <v>605</v>
      </c>
      <c r="L145" s="62">
        <v>0</v>
      </c>
      <c r="M145" s="64">
        <v>5.0162865479220704</v>
      </c>
      <c r="N145" s="64">
        <v>1.0008742755949001</v>
      </c>
      <c r="O145" s="64">
        <v>4.0154122723271701</v>
      </c>
      <c r="P145" s="64">
        <v>1.46521521580978</v>
      </c>
      <c r="Q145" s="64">
        <v>8.3818434619038609</v>
      </c>
      <c r="R145" s="64">
        <v>6.24776342620652E-2</v>
      </c>
      <c r="S145" s="64">
        <v>47.949046866143597</v>
      </c>
      <c r="T145" s="64">
        <v>1.71225714495041</v>
      </c>
      <c r="U145" s="64">
        <v>185.37640611479699</v>
      </c>
      <c r="V145" s="64">
        <v>0.78124295822254297</v>
      </c>
      <c r="W145" s="64">
        <v>0.92366508815047199</v>
      </c>
      <c r="X145" s="64">
        <v>17.235311167239502</v>
      </c>
      <c r="Y145" s="64">
        <v>19.128696491349</v>
      </c>
      <c r="Z145" s="64">
        <v>20.600144502398599</v>
      </c>
      <c r="AA145" s="65">
        <v>19.128696491349</v>
      </c>
    </row>
    <row r="146" spans="1:27" x14ac:dyDescent="0.25">
      <c r="A146" s="27" t="s">
        <v>423</v>
      </c>
      <c r="B146" s="27" t="s">
        <v>326</v>
      </c>
      <c r="C146" s="37" t="s">
        <v>315</v>
      </c>
      <c r="D146" s="38">
        <v>43465</v>
      </c>
      <c r="E146" s="36">
        <v>370312</v>
      </c>
      <c r="F146" s="36">
        <v>250791</v>
      </c>
      <c r="G146" s="36">
        <v>2182</v>
      </c>
      <c r="H146" s="62">
        <v>0</v>
      </c>
      <c r="I146" s="62">
        <v>32607</v>
      </c>
      <c r="J146" s="62">
        <v>610</v>
      </c>
      <c r="K146" s="62">
        <v>340</v>
      </c>
      <c r="L146" s="62">
        <v>492</v>
      </c>
      <c r="M146" s="64">
        <v>3.7872480352899398</v>
      </c>
      <c r="N146" s="64">
        <v>0.173131338756111</v>
      </c>
      <c r="O146" s="64">
        <v>3.6141166965338298</v>
      </c>
      <c r="P146" s="64">
        <v>0.87964446178729105</v>
      </c>
      <c r="Q146" s="64">
        <v>10.162263232713901</v>
      </c>
      <c r="R146" s="64">
        <v>1.0920306836354801E-2</v>
      </c>
      <c r="S146" s="64">
        <v>73.195668258559195</v>
      </c>
      <c r="T146" s="64">
        <v>0.86254264289074301</v>
      </c>
      <c r="U146" s="64">
        <v>357.70491803278702</v>
      </c>
      <c r="V146" s="64">
        <v>0.16472596081142399</v>
      </c>
      <c r="W146" s="64">
        <v>0.241132452870464</v>
      </c>
      <c r="X146" s="64">
        <v>9.3396434258559502</v>
      </c>
      <c r="Y146" s="64">
        <v>14.6687807698372</v>
      </c>
      <c r="Z146" s="64">
        <v>15.6915219790809</v>
      </c>
      <c r="AA146" s="65">
        <v>14.6687807698372</v>
      </c>
    </row>
    <row r="147" spans="1:27" x14ac:dyDescent="0.25">
      <c r="A147" s="27" t="s">
        <v>414</v>
      </c>
      <c r="B147" s="27" t="s">
        <v>209</v>
      </c>
      <c r="C147" s="37" t="s">
        <v>105</v>
      </c>
      <c r="D147" s="38">
        <v>43465</v>
      </c>
      <c r="E147" s="36">
        <v>328925</v>
      </c>
      <c r="F147" s="36">
        <v>248508</v>
      </c>
      <c r="G147" s="36">
        <v>1682</v>
      </c>
      <c r="H147" s="62">
        <v>0</v>
      </c>
      <c r="I147" s="62">
        <v>38008</v>
      </c>
      <c r="J147" s="62">
        <v>0</v>
      </c>
      <c r="K147" s="62">
        <v>776</v>
      </c>
      <c r="L147" s="62">
        <v>0</v>
      </c>
      <c r="M147" s="64">
        <v>3.8831402063770502</v>
      </c>
      <c r="N147" s="64">
        <v>0.53366608983640795</v>
      </c>
      <c r="O147" s="64">
        <v>3.3494741165406401</v>
      </c>
      <c r="P147" s="64">
        <v>1.10005932974201</v>
      </c>
      <c r="Q147" s="64">
        <v>9.5709070424976392</v>
      </c>
      <c r="R147" s="64">
        <v>1.2420868715558001E-3</v>
      </c>
      <c r="S147" s="64">
        <v>62.023839293156598</v>
      </c>
      <c r="T147" s="64">
        <v>0.67228906031416102</v>
      </c>
      <c r="U147" s="64"/>
      <c r="V147" s="64">
        <v>0</v>
      </c>
      <c r="W147" s="64">
        <v>0</v>
      </c>
      <c r="X147" s="64">
        <v>11.390106990928601</v>
      </c>
      <c r="Y147" s="64">
        <v>20.775379261595301</v>
      </c>
      <c r="Z147" s="64">
        <v>21.701375672883501</v>
      </c>
      <c r="AA147" s="65">
        <v>20.775379261595301</v>
      </c>
    </row>
    <row r="148" spans="1:27" x14ac:dyDescent="0.25">
      <c r="A148" s="27" t="s">
        <v>407</v>
      </c>
      <c r="B148" s="27" t="s">
        <v>47</v>
      </c>
      <c r="C148" s="37" t="s">
        <v>1</v>
      </c>
      <c r="D148" s="38">
        <v>43465</v>
      </c>
      <c r="E148" s="36">
        <v>122118</v>
      </c>
      <c r="F148" s="36">
        <v>92262</v>
      </c>
      <c r="G148" s="36">
        <v>389</v>
      </c>
      <c r="H148" s="62">
        <v>0</v>
      </c>
      <c r="I148" s="62">
        <v>9993</v>
      </c>
      <c r="J148" s="62">
        <v>0</v>
      </c>
      <c r="K148" s="62">
        <v>0</v>
      </c>
      <c r="L148" s="62">
        <v>0</v>
      </c>
      <c r="M148" s="64">
        <v>3.43619569842271</v>
      </c>
      <c r="N148" s="64">
        <v>0.259929041027399</v>
      </c>
      <c r="O148" s="64">
        <v>3.1762666573953098</v>
      </c>
      <c r="P148" s="64">
        <v>0.51238271551648296</v>
      </c>
      <c r="Q148" s="64">
        <v>6.4991685930973002</v>
      </c>
      <c r="R148" s="64">
        <v>3.6299237716008001E-2</v>
      </c>
      <c r="S148" s="64">
        <v>84.164759725400501</v>
      </c>
      <c r="T148" s="64">
        <v>0.419855155367994</v>
      </c>
      <c r="U148" s="64"/>
      <c r="V148" s="64">
        <v>0</v>
      </c>
      <c r="W148" s="64">
        <v>0</v>
      </c>
      <c r="X148" s="64">
        <v>8.6610411065401198</v>
      </c>
      <c r="Y148" s="64">
        <v>16.988324994043399</v>
      </c>
      <c r="Z148" s="64">
        <v>17.610991978397301</v>
      </c>
      <c r="AA148" s="65">
        <v>16.988324994043399</v>
      </c>
    </row>
    <row r="149" spans="1:27" x14ac:dyDescent="0.25">
      <c r="A149" s="27" t="s">
        <v>232</v>
      </c>
      <c r="B149" s="27" t="s">
        <v>233</v>
      </c>
      <c r="C149" s="37" t="s">
        <v>105</v>
      </c>
      <c r="D149" s="38">
        <v>43465</v>
      </c>
      <c r="E149" s="36">
        <v>2174256</v>
      </c>
      <c r="F149" s="36">
        <v>1855016</v>
      </c>
      <c r="G149" s="36">
        <v>13614</v>
      </c>
      <c r="H149" s="62">
        <v>1480</v>
      </c>
      <c r="I149" s="62">
        <v>273804</v>
      </c>
      <c r="J149" s="62">
        <v>17769</v>
      </c>
      <c r="K149" s="62">
        <v>3808</v>
      </c>
      <c r="L149" s="62">
        <v>0</v>
      </c>
      <c r="M149" s="64">
        <v>4.1984857306446299</v>
      </c>
      <c r="N149" s="64">
        <v>1.0654504355416801</v>
      </c>
      <c r="O149" s="64">
        <v>3.1330352951029399</v>
      </c>
      <c r="P149" s="64">
        <v>0.67894967920181704</v>
      </c>
      <c r="Q149" s="64">
        <v>5.2950007438698403</v>
      </c>
      <c r="R149" s="64">
        <v>-1.15414462907255E-2</v>
      </c>
      <c r="S149" s="64">
        <v>70.117732927138903</v>
      </c>
      <c r="T149" s="64">
        <v>0.72855514467818705</v>
      </c>
      <c r="U149" s="64">
        <v>76.6165794360966</v>
      </c>
      <c r="V149" s="64">
        <v>0.88531433281085603</v>
      </c>
      <c r="W149" s="64">
        <v>0.95091056014299302</v>
      </c>
      <c r="X149" s="64">
        <v>12.916816602795</v>
      </c>
      <c r="Y149" s="64">
        <v>16.044638105298102</v>
      </c>
      <c r="Z149" s="64">
        <v>16.833903996419501</v>
      </c>
      <c r="AA149" s="65">
        <v>16.044638105298102</v>
      </c>
    </row>
    <row r="150" spans="1:27" x14ac:dyDescent="0.25">
      <c r="A150" s="27" t="s">
        <v>234</v>
      </c>
      <c r="B150" s="27" t="s">
        <v>199</v>
      </c>
      <c r="C150" s="37" t="s">
        <v>105</v>
      </c>
      <c r="D150" s="38">
        <v>43465</v>
      </c>
      <c r="E150" s="36">
        <v>874944</v>
      </c>
      <c r="F150" s="36">
        <v>677313</v>
      </c>
      <c r="G150" s="36">
        <v>6788</v>
      </c>
      <c r="H150" s="62">
        <v>0</v>
      </c>
      <c r="I150" s="62">
        <v>123737</v>
      </c>
      <c r="J150" s="62">
        <v>1448</v>
      </c>
      <c r="K150" s="62">
        <v>1659</v>
      </c>
      <c r="L150" s="62">
        <v>3</v>
      </c>
      <c r="M150" s="64">
        <v>4.2449247595294004</v>
      </c>
      <c r="N150" s="64">
        <v>0.965802458851719</v>
      </c>
      <c r="O150" s="64">
        <v>3.2791223006776802</v>
      </c>
      <c r="P150" s="64">
        <v>0.62994043925325804</v>
      </c>
      <c r="Q150" s="64">
        <v>4.4173649372979797</v>
      </c>
      <c r="R150" s="64">
        <v>6.1456564799094497E-2</v>
      </c>
      <c r="S150" s="64">
        <v>89.814620496677193</v>
      </c>
      <c r="T150" s="64">
        <v>0.99225114420239102</v>
      </c>
      <c r="U150" s="64">
        <v>468.78453038674002</v>
      </c>
      <c r="V150" s="64">
        <v>0.16549630604930099</v>
      </c>
      <c r="W150" s="64">
        <v>0.21166465185696301</v>
      </c>
      <c r="X150" s="64">
        <v>14.2441998345702</v>
      </c>
      <c r="Y150" s="64">
        <v>17.6649837953697</v>
      </c>
      <c r="Z150" s="64">
        <v>18.697804807015</v>
      </c>
      <c r="AA150" s="65">
        <v>17.6649837953697</v>
      </c>
    </row>
    <row r="151" spans="1:27" x14ac:dyDescent="0.25">
      <c r="A151" s="27" t="s">
        <v>27</v>
      </c>
      <c r="B151" s="27" t="s">
        <v>28</v>
      </c>
      <c r="C151" s="37" t="s">
        <v>1</v>
      </c>
      <c r="D151" s="38">
        <v>43465</v>
      </c>
      <c r="E151" s="36">
        <v>1318237</v>
      </c>
      <c r="F151" s="36">
        <v>1073889</v>
      </c>
      <c r="G151" s="36">
        <v>9311</v>
      </c>
      <c r="H151" s="62">
        <v>374</v>
      </c>
      <c r="I151" s="62">
        <v>99902</v>
      </c>
      <c r="J151" s="62">
        <v>6537</v>
      </c>
      <c r="K151" s="62">
        <v>638</v>
      </c>
      <c r="L151" s="62">
        <v>0</v>
      </c>
      <c r="M151" s="64">
        <v>4.1739873251609403</v>
      </c>
      <c r="N151" s="64">
        <v>0.78946092649027999</v>
      </c>
      <c r="O151" s="64">
        <v>3.3845263986706602</v>
      </c>
      <c r="P151" s="64">
        <v>0.69427139055385001</v>
      </c>
      <c r="Q151" s="64">
        <v>9.3918976005407195</v>
      </c>
      <c r="R151" s="64">
        <v>9.2528223463763007E-2</v>
      </c>
      <c r="S151" s="64">
        <v>76.656287331335804</v>
      </c>
      <c r="T151" s="64">
        <v>0.85958271787296903</v>
      </c>
      <c r="U151" s="64">
        <v>142.43536790576701</v>
      </c>
      <c r="V151" s="64">
        <v>0.524260811978423</v>
      </c>
      <c r="W151" s="64">
        <v>0.60348966026587902</v>
      </c>
      <c r="X151" s="64">
        <v>8.0856961279010093</v>
      </c>
      <c r="Y151" s="64">
        <v>11.8075503470145</v>
      </c>
      <c r="Z151" s="64">
        <v>12.848649790963901</v>
      </c>
      <c r="AA151" s="65">
        <v>11.8075503470145</v>
      </c>
    </row>
    <row r="152" spans="1:27" x14ac:dyDescent="0.25">
      <c r="A152" s="27" t="s">
        <v>235</v>
      </c>
      <c r="B152" s="27" t="s">
        <v>236</v>
      </c>
      <c r="C152" s="37" t="s">
        <v>105</v>
      </c>
      <c r="D152" s="38">
        <v>43465</v>
      </c>
      <c r="E152" s="36">
        <v>314124</v>
      </c>
      <c r="F152" s="36">
        <v>223418</v>
      </c>
      <c r="G152" s="36">
        <v>1306</v>
      </c>
      <c r="H152" s="62">
        <v>0</v>
      </c>
      <c r="I152" s="62">
        <v>35688</v>
      </c>
      <c r="J152" s="62">
        <v>817</v>
      </c>
      <c r="K152" s="62">
        <v>614</v>
      </c>
      <c r="L152" s="62">
        <v>0</v>
      </c>
      <c r="M152" s="64">
        <v>3.9748521588138699</v>
      </c>
      <c r="N152" s="64">
        <v>0.66223697356272804</v>
      </c>
      <c r="O152" s="64">
        <v>3.3126151852511398</v>
      </c>
      <c r="P152" s="64">
        <v>0.45794410800310298</v>
      </c>
      <c r="Q152" s="64">
        <v>4.0129786298177201</v>
      </c>
      <c r="R152" s="64">
        <v>1.54230683740911E-2</v>
      </c>
      <c r="S152" s="64">
        <v>84.524554969138606</v>
      </c>
      <c r="T152" s="64">
        <v>0.58115733077018905</v>
      </c>
      <c r="U152" s="64">
        <v>159.85312117503099</v>
      </c>
      <c r="V152" s="64">
        <v>0.26008837274452101</v>
      </c>
      <c r="W152" s="64">
        <v>0.36355707445577701</v>
      </c>
      <c r="X152" s="64">
        <v>11.7893596580028</v>
      </c>
      <c r="Y152" s="64">
        <v>21.097815676817099</v>
      </c>
      <c r="Z152" s="64">
        <v>21.8513090938463</v>
      </c>
      <c r="AA152" s="65">
        <v>21.097815676817099</v>
      </c>
    </row>
    <row r="153" spans="1:27" x14ac:dyDescent="0.25">
      <c r="A153" s="27" t="s">
        <v>237</v>
      </c>
      <c r="B153" s="27" t="s">
        <v>137</v>
      </c>
      <c r="C153" s="37" t="s">
        <v>105</v>
      </c>
      <c r="D153" s="38">
        <v>43465</v>
      </c>
      <c r="E153" s="36">
        <v>89241</v>
      </c>
      <c r="F153" s="36">
        <v>53650</v>
      </c>
      <c r="G153" s="36">
        <v>582</v>
      </c>
      <c r="H153" s="62">
        <v>0</v>
      </c>
      <c r="I153" s="62">
        <v>20789</v>
      </c>
      <c r="J153" s="62">
        <v>622</v>
      </c>
      <c r="K153" s="62">
        <v>873</v>
      </c>
      <c r="L153" s="62">
        <v>0</v>
      </c>
      <c r="M153" s="64">
        <v>3.2773945175190602</v>
      </c>
      <c r="N153" s="64">
        <v>0.63586069688486002</v>
      </c>
      <c r="O153" s="64">
        <v>2.6415338206342001</v>
      </c>
      <c r="P153" s="64">
        <v>0.454350659986403</v>
      </c>
      <c r="Q153" s="64">
        <v>1.96974855308594</v>
      </c>
      <c r="R153" s="64">
        <v>0</v>
      </c>
      <c r="S153" s="64">
        <v>77.0322580645161</v>
      </c>
      <c r="T153" s="64">
        <v>1.07316713379555</v>
      </c>
      <c r="U153" s="64">
        <v>93.569131832797396</v>
      </c>
      <c r="V153" s="64">
        <v>0.6969890521173</v>
      </c>
      <c r="W153" s="64">
        <v>1.1469243251217001</v>
      </c>
      <c r="X153" s="64">
        <v>22.023279622540699</v>
      </c>
      <c r="Y153" s="64">
        <v>48.211936662606597</v>
      </c>
      <c r="Z153" s="64">
        <v>51.015834348355703</v>
      </c>
      <c r="AA153" s="65">
        <v>48.211936662606597</v>
      </c>
    </row>
    <row r="154" spans="1:27" x14ac:dyDescent="0.25">
      <c r="A154" s="27" t="s">
        <v>238</v>
      </c>
      <c r="B154" s="27" t="s">
        <v>239</v>
      </c>
      <c r="C154" s="37" t="s">
        <v>105</v>
      </c>
      <c r="D154" s="38">
        <v>43465</v>
      </c>
      <c r="E154" s="36">
        <v>554880</v>
      </c>
      <c r="F154" s="36">
        <v>411161</v>
      </c>
      <c r="G154" s="36">
        <v>1750</v>
      </c>
      <c r="H154" s="62">
        <v>0</v>
      </c>
      <c r="I154" s="62">
        <v>45805</v>
      </c>
      <c r="J154" s="62">
        <v>1757</v>
      </c>
      <c r="K154" s="62">
        <v>3816</v>
      </c>
      <c r="L154" s="62">
        <v>0</v>
      </c>
      <c r="M154" s="64">
        <v>3.3749132484180802</v>
      </c>
      <c r="N154" s="64">
        <v>0.32117989142022502</v>
      </c>
      <c r="O154" s="64">
        <v>3.05373335699786</v>
      </c>
      <c r="P154" s="64">
        <v>0.28444426430445202</v>
      </c>
      <c r="Q154" s="64">
        <v>3.5496545183579502</v>
      </c>
      <c r="R154" s="64">
        <v>1.7136769043357E-3</v>
      </c>
      <c r="S154" s="64">
        <v>89.4062616275979</v>
      </c>
      <c r="T154" s="64">
        <v>0.423820145261327</v>
      </c>
      <c r="U154" s="64">
        <v>99.601593625497998</v>
      </c>
      <c r="V154" s="64">
        <v>0.31664504036908903</v>
      </c>
      <c r="W154" s="64">
        <v>0.42551542584237301</v>
      </c>
      <c r="X154" s="64">
        <v>8.9508544994453203</v>
      </c>
      <c r="Y154" s="64">
        <v>15.1067097421589</v>
      </c>
      <c r="Z154" s="64">
        <v>15.642094056316299</v>
      </c>
      <c r="AA154" s="65">
        <v>15.1067097421589</v>
      </c>
    </row>
    <row r="155" spans="1:27" x14ac:dyDescent="0.25">
      <c r="A155" s="27" t="s">
        <v>240</v>
      </c>
      <c r="B155" s="27" t="s">
        <v>241</v>
      </c>
      <c r="C155" s="37" t="s">
        <v>105</v>
      </c>
      <c r="D155" s="38">
        <v>43465</v>
      </c>
      <c r="E155" s="36">
        <v>870506</v>
      </c>
      <c r="F155" s="36">
        <v>704923</v>
      </c>
      <c r="G155" s="36">
        <v>8306</v>
      </c>
      <c r="H155" s="62">
        <v>0</v>
      </c>
      <c r="I155" s="62">
        <v>94795</v>
      </c>
      <c r="J155" s="62">
        <v>4467</v>
      </c>
      <c r="K155" s="62">
        <v>1206</v>
      </c>
      <c r="L155" s="62">
        <v>0</v>
      </c>
      <c r="M155" s="64">
        <v>4.4097315263158601</v>
      </c>
      <c r="N155" s="64">
        <v>0.62183844277463496</v>
      </c>
      <c r="O155" s="64">
        <v>3.7878930835412201</v>
      </c>
      <c r="P155" s="64">
        <v>0.82176646076174598</v>
      </c>
      <c r="Q155" s="64">
        <v>7.6046168464101704</v>
      </c>
      <c r="R155" s="64">
        <v>1.1223984099931399E-2</v>
      </c>
      <c r="S155" s="64">
        <v>68.121402091684502</v>
      </c>
      <c r="T155" s="64">
        <v>1.16456285428663</v>
      </c>
      <c r="U155" s="64">
        <v>185.941347660622</v>
      </c>
      <c r="V155" s="64">
        <v>0.513149823206273</v>
      </c>
      <c r="W155" s="64">
        <v>0.62630655792178902</v>
      </c>
      <c r="X155" s="64">
        <v>10.985458721437601</v>
      </c>
      <c r="Y155" s="64">
        <v>13.7097926465485</v>
      </c>
      <c r="Z155" s="64">
        <v>14.9352220935963</v>
      </c>
      <c r="AA155" s="65">
        <v>13.7097926465485</v>
      </c>
    </row>
    <row r="156" spans="1:27" x14ac:dyDescent="0.25">
      <c r="A156" s="27" t="s">
        <v>393</v>
      </c>
      <c r="B156" s="27" t="s">
        <v>361</v>
      </c>
      <c r="C156" s="37" t="s">
        <v>362</v>
      </c>
      <c r="D156" s="38">
        <v>43465</v>
      </c>
      <c r="E156" s="36">
        <v>1193608</v>
      </c>
      <c r="F156" s="36">
        <v>934637</v>
      </c>
      <c r="G156" s="36">
        <v>5308</v>
      </c>
      <c r="H156" s="62">
        <v>1463</v>
      </c>
      <c r="I156" s="62">
        <v>166862</v>
      </c>
      <c r="J156" s="62">
        <v>12353</v>
      </c>
      <c r="K156" s="62">
        <v>9093</v>
      </c>
      <c r="L156" s="62">
        <v>0</v>
      </c>
      <c r="M156" s="64">
        <v>6.63484950100636</v>
      </c>
      <c r="N156" s="64">
        <v>1.24076483858062</v>
      </c>
      <c r="O156" s="64">
        <v>5.3940846624257404</v>
      </c>
      <c r="P156" s="64">
        <v>1.7943897409312399</v>
      </c>
      <c r="Q156" s="64">
        <v>13.266061329799999</v>
      </c>
      <c r="R156" s="64">
        <v>3.4916500842288103E-2</v>
      </c>
      <c r="S156" s="64">
        <v>54.403849901803497</v>
      </c>
      <c r="T156" s="64">
        <v>0.56471389283415496</v>
      </c>
      <c r="U156" s="64">
        <v>42.9693191937181</v>
      </c>
      <c r="V156" s="64">
        <v>1.15749894437705</v>
      </c>
      <c r="W156" s="64">
        <v>1.31422583236253</v>
      </c>
      <c r="X156" s="64">
        <v>13.9989388486508</v>
      </c>
      <c r="Y156" s="64">
        <v>18.251140390375699</v>
      </c>
      <c r="Z156" s="64">
        <v>18.834115346380699</v>
      </c>
      <c r="AA156" s="65">
        <v>18.251140390375699</v>
      </c>
    </row>
    <row r="157" spans="1:27" x14ac:dyDescent="0.25">
      <c r="A157" s="27" t="s">
        <v>242</v>
      </c>
      <c r="B157" s="27" t="s">
        <v>243</v>
      </c>
      <c r="C157" s="37" t="s">
        <v>105</v>
      </c>
      <c r="D157" s="38">
        <v>43465</v>
      </c>
      <c r="E157" s="36">
        <v>2162309</v>
      </c>
      <c r="F157" s="36">
        <v>1889451</v>
      </c>
      <c r="G157" s="36">
        <v>24167</v>
      </c>
      <c r="H157" s="62">
        <v>603</v>
      </c>
      <c r="I157" s="62">
        <v>226302</v>
      </c>
      <c r="J157" s="62">
        <v>41487</v>
      </c>
      <c r="K157" s="62">
        <v>2281</v>
      </c>
      <c r="L157" s="62">
        <v>124</v>
      </c>
      <c r="M157" s="64">
        <v>5.3500849294789603</v>
      </c>
      <c r="N157" s="64">
        <v>1.0596673707255</v>
      </c>
      <c r="O157" s="64">
        <v>4.2904175587534503</v>
      </c>
      <c r="P157" s="64">
        <v>1.4732434707053801</v>
      </c>
      <c r="Q157" s="64">
        <v>14.6221693835259</v>
      </c>
      <c r="R157" s="64">
        <v>0.39118941486710301</v>
      </c>
      <c r="S157" s="64">
        <v>44.322628598911301</v>
      </c>
      <c r="T157" s="64">
        <v>1.2628957294507099</v>
      </c>
      <c r="U157" s="64">
        <v>58.251982548750199</v>
      </c>
      <c r="V157" s="64">
        <v>1.9465303062605801</v>
      </c>
      <c r="W157" s="64">
        <v>2.1679875502843302</v>
      </c>
      <c r="X157" s="64">
        <v>10.8777126592825</v>
      </c>
      <c r="Y157" s="64">
        <v>11.146334827136901</v>
      </c>
      <c r="Z157" s="64">
        <v>12.3351960854461</v>
      </c>
      <c r="AA157" s="65">
        <v>11.146334827136901</v>
      </c>
    </row>
    <row r="158" spans="1:27" x14ac:dyDescent="0.25">
      <c r="A158" s="27" t="s">
        <v>317</v>
      </c>
      <c r="B158" s="27" t="s">
        <v>318</v>
      </c>
      <c r="C158" s="37" t="s">
        <v>315</v>
      </c>
      <c r="D158" s="38">
        <v>43465</v>
      </c>
      <c r="E158" s="36">
        <v>1033301</v>
      </c>
      <c r="F158" s="36">
        <v>790836</v>
      </c>
      <c r="G158" s="36">
        <v>8467</v>
      </c>
      <c r="H158" s="62">
        <v>112</v>
      </c>
      <c r="I158" s="62">
        <v>116216</v>
      </c>
      <c r="J158" s="62">
        <v>4733</v>
      </c>
      <c r="K158" s="62">
        <v>718</v>
      </c>
      <c r="L158" s="62">
        <v>0</v>
      </c>
      <c r="M158" s="64">
        <v>3.98968307495208</v>
      </c>
      <c r="N158" s="64">
        <v>0.75514367411042504</v>
      </c>
      <c r="O158" s="64">
        <v>3.2345394008416499</v>
      </c>
      <c r="P158" s="64">
        <v>0.61311749328639897</v>
      </c>
      <c r="Q158" s="64">
        <v>5.36059357083015</v>
      </c>
      <c r="R158" s="64">
        <v>2.2047310692249501E-2</v>
      </c>
      <c r="S158" s="64">
        <v>77.959752591689195</v>
      </c>
      <c r="T158" s="64">
        <v>1.05929791330697</v>
      </c>
      <c r="U158" s="64">
        <v>178.89287978026599</v>
      </c>
      <c r="V158" s="64">
        <v>0.46888563932484301</v>
      </c>
      <c r="W158" s="64">
        <v>0.59214090276153097</v>
      </c>
      <c r="X158" s="64">
        <v>11.525365602723999</v>
      </c>
      <c r="Y158" s="64">
        <v>16.018417264619501</v>
      </c>
      <c r="Z158" s="64">
        <v>17.227305596674999</v>
      </c>
      <c r="AA158" s="65">
        <v>16.018417264619501</v>
      </c>
    </row>
    <row r="159" spans="1:27" x14ac:dyDescent="0.25">
      <c r="A159" s="27" t="s">
        <v>244</v>
      </c>
      <c r="B159" s="27" t="s">
        <v>245</v>
      </c>
      <c r="C159" s="37" t="s">
        <v>105</v>
      </c>
      <c r="D159" s="38">
        <v>43465</v>
      </c>
      <c r="E159" s="36">
        <v>372260</v>
      </c>
      <c r="F159" s="36">
        <v>307182</v>
      </c>
      <c r="G159" s="36">
        <v>3800</v>
      </c>
      <c r="H159" s="62">
        <v>0</v>
      </c>
      <c r="I159" s="62">
        <v>44927</v>
      </c>
      <c r="J159" s="62">
        <v>0</v>
      </c>
      <c r="K159" s="62">
        <v>0</v>
      </c>
      <c r="L159" s="62">
        <v>0</v>
      </c>
      <c r="M159" s="64">
        <v>4.5342778457558204</v>
      </c>
      <c r="N159" s="64">
        <v>0.55347992483404396</v>
      </c>
      <c r="O159" s="64">
        <v>3.9807979209217699</v>
      </c>
      <c r="P159" s="64">
        <v>1.0569663922028001</v>
      </c>
      <c r="Q159" s="64">
        <v>8.7667395494824998</v>
      </c>
      <c r="R159" s="64">
        <v>3.2719044185106002E-4</v>
      </c>
      <c r="S159" s="64">
        <v>62.636510956105099</v>
      </c>
      <c r="T159" s="64">
        <v>1.2219356747335901</v>
      </c>
      <c r="U159" s="64"/>
      <c r="V159" s="64">
        <v>0</v>
      </c>
      <c r="W159" s="64">
        <v>0</v>
      </c>
      <c r="X159" s="64">
        <v>12.182139622662</v>
      </c>
      <c r="Y159" s="64">
        <v>17.825557358641799</v>
      </c>
      <c r="Z159" s="64">
        <v>19.0785479909696</v>
      </c>
      <c r="AA159" s="65">
        <v>17.825557358641799</v>
      </c>
    </row>
    <row r="160" spans="1:27" x14ac:dyDescent="0.25">
      <c r="A160" s="27" t="s">
        <v>346</v>
      </c>
      <c r="B160" s="27" t="s">
        <v>347</v>
      </c>
      <c r="C160" s="37" t="s">
        <v>332</v>
      </c>
      <c r="D160" s="38">
        <v>43465</v>
      </c>
      <c r="E160" s="36">
        <v>922518</v>
      </c>
      <c r="F160" s="36">
        <v>628406</v>
      </c>
      <c r="G160" s="36">
        <v>7134</v>
      </c>
      <c r="H160" s="62">
        <v>230</v>
      </c>
      <c r="I160" s="62">
        <v>96244</v>
      </c>
      <c r="J160" s="62">
        <v>2209</v>
      </c>
      <c r="K160" s="62">
        <v>5501</v>
      </c>
      <c r="L160" s="62">
        <v>0</v>
      </c>
      <c r="M160" s="64">
        <v>3.92554276136307</v>
      </c>
      <c r="N160" s="64">
        <v>0.50327763986187202</v>
      </c>
      <c r="O160" s="64">
        <v>3.4222651215012001</v>
      </c>
      <c r="P160" s="64">
        <v>0.39932601560293401</v>
      </c>
      <c r="Q160" s="64">
        <v>3.8526190501049302</v>
      </c>
      <c r="R160" s="64">
        <v>7.8204062179134504E-2</v>
      </c>
      <c r="S160" s="64">
        <v>82.878440366972498</v>
      </c>
      <c r="T160" s="64">
        <v>1.1225099915032899</v>
      </c>
      <c r="U160" s="64">
        <v>322.95156179266598</v>
      </c>
      <c r="V160" s="64">
        <v>0.26438508516907</v>
      </c>
      <c r="W160" s="64">
        <v>0.34757843723447801</v>
      </c>
      <c r="X160" s="64">
        <v>9.5883571731695696</v>
      </c>
      <c r="Y160" s="64">
        <v>14.9475367145709</v>
      </c>
      <c r="Z160" s="64">
        <v>16.1244136289416</v>
      </c>
      <c r="AA160" s="65">
        <v>14.9475367145709</v>
      </c>
    </row>
    <row r="161" spans="1:27" x14ac:dyDescent="0.25">
      <c r="A161" s="27" t="s">
        <v>29</v>
      </c>
      <c r="B161" s="27" t="s">
        <v>30</v>
      </c>
      <c r="C161" s="37" t="s">
        <v>1</v>
      </c>
      <c r="D161" s="38">
        <v>43465</v>
      </c>
      <c r="E161" s="36">
        <v>409545</v>
      </c>
      <c r="F161" s="36">
        <v>292976</v>
      </c>
      <c r="G161" s="36">
        <v>2858</v>
      </c>
      <c r="H161" s="62">
        <v>0</v>
      </c>
      <c r="I161" s="62">
        <v>44706</v>
      </c>
      <c r="J161" s="62">
        <v>641</v>
      </c>
      <c r="K161" s="62">
        <v>3282</v>
      </c>
      <c r="L161" s="62">
        <v>0</v>
      </c>
      <c r="M161" s="64">
        <v>3.79193445366568</v>
      </c>
      <c r="N161" s="64">
        <v>0.75377416188073398</v>
      </c>
      <c r="O161" s="64">
        <v>3.03816029178495</v>
      </c>
      <c r="P161" s="64">
        <v>0.68416529555079897</v>
      </c>
      <c r="Q161" s="64">
        <v>6.1969918673082303</v>
      </c>
      <c r="R161" s="64">
        <v>4.1671441519340801E-3</v>
      </c>
      <c r="S161" s="64">
        <v>71.917971544392302</v>
      </c>
      <c r="T161" s="64">
        <v>0.96608232995531296</v>
      </c>
      <c r="U161" s="64">
        <v>445.86583463338502</v>
      </c>
      <c r="V161" s="64">
        <v>0.15651515706454699</v>
      </c>
      <c r="W161" s="64">
        <v>0.216675568055058</v>
      </c>
      <c r="X161" s="64">
        <v>11.3075450665727</v>
      </c>
      <c r="Y161" s="64">
        <v>17.964667042689101</v>
      </c>
      <c r="Z161" s="64">
        <v>19.124682977624001</v>
      </c>
      <c r="AA161" s="65">
        <v>17.964667042689101</v>
      </c>
    </row>
    <row r="162" spans="1:27" x14ac:dyDescent="0.25">
      <c r="A162" s="27" t="s">
        <v>394</v>
      </c>
      <c r="B162" s="27" t="s">
        <v>395</v>
      </c>
      <c r="C162" s="37" t="s">
        <v>362</v>
      </c>
      <c r="D162" s="38">
        <v>43465</v>
      </c>
      <c r="E162" s="36">
        <v>1207277</v>
      </c>
      <c r="F162" s="36">
        <v>988986</v>
      </c>
      <c r="G162" s="36">
        <v>8316</v>
      </c>
      <c r="H162" s="62">
        <v>0</v>
      </c>
      <c r="I162" s="62">
        <v>173728</v>
      </c>
      <c r="J162" s="62">
        <v>4101</v>
      </c>
      <c r="K162" s="62">
        <v>2042</v>
      </c>
      <c r="L162" s="62">
        <v>0</v>
      </c>
      <c r="M162" s="64">
        <v>4.6284683507182001</v>
      </c>
      <c r="N162" s="64">
        <v>0.32201195975306401</v>
      </c>
      <c r="O162" s="64">
        <v>4.3064563909651303</v>
      </c>
      <c r="P162" s="64">
        <v>1.1832114740433901</v>
      </c>
      <c r="Q162" s="64">
        <v>8.2076909846166206</v>
      </c>
      <c r="R162" s="64">
        <v>2.7075795421514101E-2</v>
      </c>
      <c r="S162" s="64">
        <v>74.084852478219503</v>
      </c>
      <c r="T162" s="64">
        <v>0.83384972656226497</v>
      </c>
      <c r="U162" s="64">
        <v>202.77980980248699</v>
      </c>
      <c r="V162" s="64">
        <v>0.33969006284390402</v>
      </c>
      <c r="W162" s="64">
        <v>0.41120944307742302</v>
      </c>
      <c r="X162" s="64">
        <v>14.0085963457582</v>
      </c>
      <c r="Y162" s="64">
        <v>15.6225651706142</v>
      </c>
      <c r="Z162" s="64">
        <v>16.423731929192002</v>
      </c>
      <c r="AA162" s="65">
        <v>15.6225651706142</v>
      </c>
    </row>
    <row r="163" spans="1:27" x14ac:dyDescent="0.25">
      <c r="A163" s="27" t="s">
        <v>246</v>
      </c>
      <c r="B163" s="27" t="s">
        <v>247</v>
      </c>
      <c r="C163" s="37" t="s">
        <v>105</v>
      </c>
      <c r="D163" s="38">
        <v>43465</v>
      </c>
      <c r="E163" s="36">
        <v>536259</v>
      </c>
      <c r="F163" s="36">
        <v>442640</v>
      </c>
      <c r="G163" s="36">
        <v>3301</v>
      </c>
      <c r="H163" s="62">
        <v>0</v>
      </c>
      <c r="I163" s="62">
        <v>74386</v>
      </c>
      <c r="J163" s="62">
        <v>0</v>
      </c>
      <c r="K163" s="62">
        <v>516</v>
      </c>
      <c r="L163" s="62">
        <v>0</v>
      </c>
      <c r="M163" s="64">
        <v>4.2483873999046899</v>
      </c>
      <c r="N163" s="64">
        <v>0.93949477457159503</v>
      </c>
      <c r="O163" s="64">
        <v>3.3088926253330899</v>
      </c>
      <c r="P163" s="64">
        <v>1.1295351985205699</v>
      </c>
      <c r="Q163" s="64">
        <v>7.9999000186076499</v>
      </c>
      <c r="R163" s="64">
        <v>-1.04624647189045E-2</v>
      </c>
      <c r="S163" s="64">
        <v>63.855214018960098</v>
      </c>
      <c r="T163" s="64">
        <v>0.74023245227507695</v>
      </c>
      <c r="U163" s="64"/>
      <c r="V163" s="64">
        <v>0</v>
      </c>
      <c r="W163" s="64">
        <v>0</v>
      </c>
      <c r="X163" s="64">
        <v>14.3484179396272</v>
      </c>
      <c r="Y163" s="64">
        <v>19.080043057925099</v>
      </c>
      <c r="Z163" s="64">
        <v>19.930792509545899</v>
      </c>
      <c r="AA163" s="65">
        <v>19.080043057925099</v>
      </c>
    </row>
    <row r="164" spans="1:27" x14ac:dyDescent="0.25">
      <c r="A164" s="27" t="s">
        <v>248</v>
      </c>
      <c r="B164" s="27" t="s">
        <v>109</v>
      </c>
      <c r="C164" s="37" t="s">
        <v>105</v>
      </c>
      <c r="D164" s="38">
        <v>43465</v>
      </c>
      <c r="E164" s="36">
        <v>656198</v>
      </c>
      <c r="F164" s="36">
        <v>492036</v>
      </c>
      <c r="G164" s="36">
        <v>1624</v>
      </c>
      <c r="H164" s="62">
        <v>0</v>
      </c>
      <c r="I164" s="62">
        <v>42364</v>
      </c>
      <c r="J164" s="62">
        <v>3923</v>
      </c>
      <c r="K164" s="62">
        <v>1594</v>
      </c>
      <c r="L164" s="62">
        <v>101</v>
      </c>
      <c r="M164" s="64">
        <v>3.9757781974200399</v>
      </c>
      <c r="N164" s="64">
        <v>1.80898390206861</v>
      </c>
      <c r="O164" s="64">
        <v>2.1667942953514201</v>
      </c>
      <c r="P164" s="64">
        <v>7.7759146076502195E-2</v>
      </c>
      <c r="Q164" s="64">
        <v>1.1764325950257699</v>
      </c>
      <c r="R164" s="64">
        <v>-3.0356707724797601E-2</v>
      </c>
      <c r="S164" s="64">
        <v>111.73416407061301</v>
      </c>
      <c r="T164" s="64">
        <v>0.32897135680427803</v>
      </c>
      <c r="U164" s="64">
        <v>41.396890135100698</v>
      </c>
      <c r="V164" s="64">
        <v>0.59783784772279103</v>
      </c>
      <c r="W164" s="64">
        <v>0.79467649799457096</v>
      </c>
      <c r="X164" s="64">
        <v>5.7614380350985899</v>
      </c>
      <c r="Y164" s="64">
        <v>11.317079109974699</v>
      </c>
      <c r="Z164" s="64">
        <v>12.1833622500228</v>
      </c>
      <c r="AA164" s="65">
        <v>7.6452683164398998</v>
      </c>
    </row>
    <row r="165" spans="1:27" x14ac:dyDescent="0.25">
      <c r="A165" s="27" t="s">
        <v>348</v>
      </c>
      <c r="B165" s="27" t="s">
        <v>349</v>
      </c>
      <c r="C165" s="37" t="s">
        <v>332</v>
      </c>
      <c r="D165" s="38">
        <v>43465</v>
      </c>
      <c r="E165" s="36">
        <v>531594</v>
      </c>
      <c r="F165" s="36">
        <v>458837</v>
      </c>
      <c r="G165" s="36">
        <v>3170</v>
      </c>
      <c r="H165" s="62">
        <v>0</v>
      </c>
      <c r="I165" s="62">
        <v>34986</v>
      </c>
      <c r="J165" s="62">
        <v>716</v>
      </c>
      <c r="K165" s="62">
        <v>2063</v>
      </c>
      <c r="L165" s="62">
        <v>4</v>
      </c>
      <c r="M165" s="64">
        <v>4.13384258443324</v>
      </c>
      <c r="N165" s="64">
        <v>1.19748046247854</v>
      </c>
      <c r="O165" s="64">
        <v>2.9363621219546898</v>
      </c>
      <c r="P165" s="64">
        <v>0.50226271693713298</v>
      </c>
      <c r="Q165" s="64">
        <v>7.88138756478586</v>
      </c>
      <c r="R165" s="64">
        <v>3.4093213102450802E-2</v>
      </c>
      <c r="S165" s="64">
        <v>76.344901700486801</v>
      </c>
      <c r="T165" s="64">
        <v>0.686136790135214</v>
      </c>
      <c r="U165" s="64">
        <v>442.73743016759801</v>
      </c>
      <c r="V165" s="64">
        <v>0.13468925533395801</v>
      </c>
      <c r="W165" s="64">
        <v>0.15497600685703899</v>
      </c>
      <c r="X165" s="64">
        <v>6.63878921443977</v>
      </c>
      <c r="Y165" s="64">
        <v>10.193280446080699</v>
      </c>
      <c r="Z165" s="64">
        <v>11.129749224188499</v>
      </c>
      <c r="AA165" s="65">
        <v>10.193280446080699</v>
      </c>
    </row>
    <row r="166" spans="1:27" x14ac:dyDescent="0.25">
      <c r="A166" s="27" t="s">
        <v>319</v>
      </c>
      <c r="B166" s="27" t="s">
        <v>320</v>
      </c>
      <c r="C166" s="37" t="s">
        <v>315</v>
      </c>
      <c r="D166" s="38">
        <v>43465</v>
      </c>
      <c r="E166" s="36">
        <v>650505</v>
      </c>
      <c r="F166" s="36">
        <v>512803</v>
      </c>
      <c r="G166" s="36">
        <v>6151</v>
      </c>
      <c r="H166" s="62">
        <v>461</v>
      </c>
      <c r="I166" s="62">
        <v>77658</v>
      </c>
      <c r="J166" s="62">
        <v>5740</v>
      </c>
      <c r="K166" s="62">
        <v>7272</v>
      </c>
      <c r="L166" s="62">
        <v>0</v>
      </c>
      <c r="M166" s="64">
        <v>4.0417527026957103</v>
      </c>
      <c r="N166" s="64">
        <v>0.45540875523331897</v>
      </c>
      <c r="O166" s="64">
        <v>3.5863439474623902</v>
      </c>
      <c r="P166" s="64">
        <v>0.63835986544115697</v>
      </c>
      <c r="Q166" s="64">
        <v>5.2880482623140397</v>
      </c>
      <c r="R166" s="64">
        <v>0.174274188740735</v>
      </c>
      <c r="S166" s="64">
        <v>84.612539300906207</v>
      </c>
      <c r="T166" s="64">
        <v>1.1852688292218601</v>
      </c>
      <c r="U166" s="64">
        <v>107.160278745645</v>
      </c>
      <c r="V166" s="64">
        <v>0.95325939078100896</v>
      </c>
      <c r="W166" s="64">
        <v>1.1060710583211599</v>
      </c>
      <c r="X166" s="64">
        <v>9.8970267811647208</v>
      </c>
      <c r="Y166" s="64">
        <v>13.3177550436641</v>
      </c>
      <c r="Z166" s="64">
        <v>14.568154666756399</v>
      </c>
      <c r="AA166" s="65">
        <v>13.3177550436641</v>
      </c>
    </row>
    <row r="167" spans="1:27" x14ac:dyDescent="0.25">
      <c r="A167" s="27" t="s">
        <v>31</v>
      </c>
      <c r="B167" s="27" t="s">
        <v>18</v>
      </c>
      <c r="C167" s="37" t="s">
        <v>1</v>
      </c>
      <c r="D167" s="38">
        <v>43465</v>
      </c>
      <c r="E167" s="36">
        <v>951726</v>
      </c>
      <c r="F167" s="36">
        <v>772771</v>
      </c>
      <c r="G167" s="36">
        <v>7610</v>
      </c>
      <c r="H167" s="62">
        <v>2945</v>
      </c>
      <c r="I167" s="62">
        <v>96392</v>
      </c>
      <c r="J167" s="62">
        <v>19776</v>
      </c>
      <c r="K167" s="62">
        <v>4071</v>
      </c>
      <c r="L167" s="62">
        <v>11513</v>
      </c>
      <c r="M167" s="64">
        <v>4.8350027614901201</v>
      </c>
      <c r="N167" s="64">
        <v>1.2808715674773601</v>
      </c>
      <c r="O167" s="64">
        <v>3.55413119401276</v>
      </c>
      <c r="P167" s="64">
        <v>0.55883880111157203</v>
      </c>
      <c r="Q167" s="64">
        <v>5.5392914706753098</v>
      </c>
      <c r="R167" s="64">
        <v>-1.3350543073391099E-3</v>
      </c>
      <c r="S167" s="64">
        <v>76.411026288050607</v>
      </c>
      <c r="T167" s="64">
        <v>0.97516469519375804</v>
      </c>
      <c r="U167" s="64">
        <v>38.4809870550162</v>
      </c>
      <c r="V167" s="64">
        <v>2.3873467783794902</v>
      </c>
      <c r="W167" s="64">
        <v>2.5341467821487198</v>
      </c>
      <c r="X167" s="64">
        <v>9.8228554635296295</v>
      </c>
      <c r="Y167" s="64">
        <v>10.6079261477161</v>
      </c>
      <c r="Z167" s="64">
        <v>11.490655531682</v>
      </c>
      <c r="AA167" s="65">
        <v>10.6079261477161</v>
      </c>
    </row>
    <row r="168" spans="1:27" x14ac:dyDescent="0.25">
      <c r="A168" s="27" t="s">
        <v>249</v>
      </c>
      <c r="B168" s="27" t="s">
        <v>243</v>
      </c>
      <c r="C168" s="37" t="s">
        <v>105</v>
      </c>
      <c r="D168" s="38">
        <v>43465</v>
      </c>
      <c r="E168" s="36">
        <v>173328</v>
      </c>
      <c r="F168" s="36">
        <v>132246</v>
      </c>
      <c r="G168" s="36">
        <v>1847</v>
      </c>
      <c r="H168" s="62">
        <v>0</v>
      </c>
      <c r="I168" s="62">
        <v>24053</v>
      </c>
      <c r="J168" s="62">
        <v>267</v>
      </c>
      <c r="K168" s="62">
        <v>1028</v>
      </c>
      <c r="L168" s="62">
        <v>0</v>
      </c>
      <c r="M168" s="64">
        <v>4.6406236807964403</v>
      </c>
      <c r="N168" s="64">
        <v>1.1707095486852299</v>
      </c>
      <c r="O168" s="64">
        <v>3.4699141321112101</v>
      </c>
      <c r="P168" s="64">
        <v>0.96622294139217602</v>
      </c>
      <c r="Q168" s="64">
        <v>7.1682730507479198</v>
      </c>
      <c r="R168" s="64">
        <v>0</v>
      </c>
      <c r="S168" s="64">
        <v>64.529456771231807</v>
      </c>
      <c r="T168" s="64">
        <v>1.37740225067677</v>
      </c>
      <c r="U168" s="63">
        <v>500</v>
      </c>
      <c r="V168" s="64">
        <v>0.15404320132927199</v>
      </c>
      <c r="W168" s="64">
        <v>0.19911553921532099</v>
      </c>
      <c r="X168" s="64">
        <v>13.8839502181995</v>
      </c>
      <c r="Y168" s="64">
        <v>19.4726232016646</v>
      </c>
      <c r="Z168" s="64">
        <v>20.727511192791301</v>
      </c>
      <c r="AA168" s="65">
        <v>19.4726232016646</v>
      </c>
    </row>
    <row r="169" spans="1:27" x14ac:dyDescent="0.25">
      <c r="A169" s="27" t="s">
        <v>250</v>
      </c>
      <c r="B169" s="27" t="s">
        <v>194</v>
      </c>
      <c r="C169" s="37" t="s">
        <v>105</v>
      </c>
      <c r="D169" s="38">
        <v>43465</v>
      </c>
      <c r="E169" s="36">
        <v>753767</v>
      </c>
      <c r="F169" s="36">
        <v>588956</v>
      </c>
      <c r="G169" s="36">
        <v>4244</v>
      </c>
      <c r="H169" s="62">
        <v>0</v>
      </c>
      <c r="I169" s="62">
        <v>89045</v>
      </c>
      <c r="J169" s="62">
        <v>365</v>
      </c>
      <c r="K169" s="62">
        <v>1646</v>
      </c>
      <c r="L169" s="62">
        <v>0</v>
      </c>
      <c r="M169" s="64">
        <v>4.0072421545991697</v>
      </c>
      <c r="N169" s="64">
        <v>0.89232443898464398</v>
      </c>
      <c r="O169" s="64">
        <v>3.11491771561453</v>
      </c>
      <c r="P169" s="64">
        <v>0.71729771413675003</v>
      </c>
      <c r="Q169" s="64">
        <v>5.9197097868184301</v>
      </c>
      <c r="R169" s="64">
        <v>6.5107691548541902E-2</v>
      </c>
      <c r="S169" s="64">
        <v>87.827323684430695</v>
      </c>
      <c r="T169" s="64">
        <v>0.71544167228590705</v>
      </c>
      <c r="U169" s="63">
        <v>500</v>
      </c>
      <c r="V169" s="64">
        <v>4.8423451809378799E-2</v>
      </c>
      <c r="W169" s="64">
        <v>6.1530681051921797E-2</v>
      </c>
      <c r="X169" s="64">
        <v>12.1875432936846</v>
      </c>
      <c r="Y169" s="64">
        <v>15.8777633960571</v>
      </c>
      <c r="Z169" s="64">
        <v>16.649563305641401</v>
      </c>
      <c r="AA169" s="65">
        <v>15.8777633960571</v>
      </c>
    </row>
    <row r="170" spans="1:27" x14ac:dyDescent="0.25">
      <c r="A170" s="27" t="s">
        <v>321</v>
      </c>
      <c r="B170" s="27" t="s">
        <v>322</v>
      </c>
      <c r="C170" s="37" t="s">
        <v>315</v>
      </c>
      <c r="D170" s="38">
        <v>43465</v>
      </c>
      <c r="E170" s="36">
        <v>266945</v>
      </c>
      <c r="F170" s="36">
        <v>186711</v>
      </c>
      <c r="G170" s="36">
        <v>2278</v>
      </c>
      <c r="H170" s="62">
        <v>0</v>
      </c>
      <c r="I170" s="62">
        <v>32884</v>
      </c>
      <c r="J170" s="62">
        <v>3123</v>
      </c>
      <c r="K170" s="62">
        <v>2190</v>
      </c>
      <c r="L170" s="62">
        <v>0</v>
      </c>
      <c r="M170" s="64">
        <v>4.2717632112473698</v>
      </c>
      <c r="N170" s="64">
        <v>0.269998577686064</v>
      </c>
      <c r="O170" s="64">
        <v>4.0017646335613097</v>
      </c>
      <c r="P170" s="64">
        <v>0.69324077167601295</v>
      </c>
      <c r="Q170" s="64">
        <v>5.7781681805155802</v>
      </c>
      <c r="R170" s="64">
        <v>2.1421791784578099E-2</v>
      </c>
      <c r="S170" s="64">
        <v>83.166412947680499</v>
      </c>
      <c r="T170" s="64">
        <v>1.2053611585859501</v>
      </c>
      <c r="U170" s="64">
        <v>72.942683317323102</v>
      </c>
      <c r="V170" s="64">
        <v>1.16990391279102</v>
      </c>
      <c r="W170" s="64">
        <v>1.65247712829847</v>
      </c>
      <c r="X170" s="64">
        <v>12.2715308311091</v>
      </c>
      <c r="Y170" s="64">
        <v>17.839949766273602</v>
      </c>
      <c r="Z170" s="64">
        <v>19.078082316762298</v>
      </c>
      <c r="AA170" s="65">
        <v>17.839949766273602</v>
      </c>
    </row>
    <row r="171" spans="1:27" x14ac:dyDescent="0.25">
      <c r="A171" s="27" t="s">
        <v>251</v>
      </c>
      <c r="B171" s="27" t="s">
        <v>252</v>
      </c>
      <c r="C171" s="37" t="s">
        <v>105</v>
      </c>
      <c r="D171" s="38">
        <v>43465</v>
      </c>
      <c r="E171" s="36">
        <v>2868024</v>
      </c>
      <c r="F171" s="36">
        <v>2191935</v>
      </c>
      <c r="G171" s="36">
        <v>14388</v>
      </c>
      <c r="H171" s="62">
        <v>2200</v>
      </c>
      <c r="I171" s="62">
        <v>268041</v>
      </c>
      <c r="J171" s="62">
        <v>11099</v>
      </c>
      <c r="K171" s="62">
        <v>5540</v>
      </c>
      <c r="L171" s="62">
        <v>168</v>
      </c>
      <c r="M171" s="64">
        <v>3.8560366648499098</v>
      </c>
      <c r="N171" s="64">
        <v>0.95619098598143104</v>
      </c>
      <c r="O171" s="64">
        <v>2.8998456788684801</v>
      </c>
      <c r="P171" s="64">
        <v>0.77159598217370096</v>
      </c>
      <c r="Q171" s="64">
        <v>8.5741335273013206</v>
      </c>
      <c r="R171" s="64">
        <v>7.2511125537372198E-2</v>
      </c>
      <c r="S171" s="64">
        <v>69.868205283935595</v>
      </c>
      <c r="T171" s="64">
        <v>0.65212573136390295</v>
      </c>
      <c r="U171" s="64">
        <v>129.63330029732401</v>
      </c>
      <c r="V171" s="64">
        <v>0.463699048543527</v>
      </c>
      <c r="W171" s="64">
        <v>0.50305417656435603</v>
      </c>
      <c r="X171" s="64">
        <v>8.8217869101200304</v>
      </c>
      <c r="Y171" s="64">
        <v>11.202422085985001</v>
      </c>
      <c r="Z171" s="64">
        <v>11.8604465035021</v>
      </c>
      <c r="AA171" s="65">
        <v>11.202422085985001</v>
      </c>
    </row>
    <row r="172" spans="1:27" x14ac:dyDescent="0.25">
      <c r="A172" s="27" t="s">
        <v>253</v>
      </c>
      <c r="B172" s="27" t="s">
        <v>254</v>
      </c>
      <c r="C172" s="37" t="s">
        <v>105</v>
      </c>
      <c r="D172" s="38">
        <v>43465</v>
      </c>
      <c r="E172" s="36">
        <v>266554</v>
      </c>
      <c r="F172" s="36">
        <v>220175</v>
      </c>
      <c r="G172" s="36">
        <v>1319</v>
      </c>
      <c r="H172" s="62">
        <v>0</v>
      </c>
      <c r="I172" s="62">
        <v>27079</v>
      </c>
      <c r="J172" s="62">
        <v>572</v>
      </c>
      <c r="K172" s="62">
        <v>105</v>
      </c>
      <c r="L172" s="62">
        <v>0</v>
      </c>
      <c r="M172" s="64">
        <v>4.2952287507422797</v>
      </c>
      <c r="N172" s="64">
        <v>1.03799360717584</v>
      </c>
      <c r="O172" s="64">
        <v>3.2572351435664402</v>
      </c>
      <c r="P172" s="64">
        <v>0.74373909647573999</v>
      </c>
      <c r="Q172" s="64">
        <v>7.6478203905698896</v>
      </c>
      <c r="R172" s="64">
        <v>0</v>
      </c>
      <c r="S172" s="64">
        <v>66.396237507348602</v>
      </c>
      <c r="T172" s="64">
        <v>0.59550145827877998</v>
      </c>
      <c r="U172" s="64">
        <v>230.594405594406</v>
      </c>
      <c r="V172" s="64">
        <v>0.214590664555775</v>
      </c>
      <c r="W172" s="64">
        <v>0.25824627303674103</v>
      </c>
      <c r="X172" s="64">
        <v>10.304578888880499</v>
      </c>
      <c r="Y172" s="64">
        <v>15.486165154708299</v>
      </c>
      <c r="Z172" s="64">
        <v>16.2405348753983</v>
      </c>
      <c r="AA172" s="65">
        <v>15.486165154708299</v>
      </c>
    </row>
    <row r="173" spans="1:27" x14ac:dyDescent="0.25">
      <c r="A173" s="27" t="s">
        <v>350</v>
      </c>
      <c r="B173" s="27" t="s">
        <v>349</v>
      </c>
      <c r="C173" s="37" t="s">
        <v>332</v>
      </c>
      <c r="D173" s="38">
        <v>43465</v>
      </c>
      <c r="E173" s="36">
        <v>276441</v>
      </c>
      <c r="F173" s="36">
        <v>192626</v>
      </c>
      <c r="G173" s="36">
        <v>1646</v>
      </c>
      <c r="H173" s="62">
        <v>0</v>
      </c>
      <c r="I173" s="62">
        <v>42058</v>
      </c>
      <c r="J173" s="62">
        <v>511</v>
      </c>
      <c r="K173" s="62">
        <v>2387</v>
      </c>
      <c r="L173" s="62">
        <v>0</v>
      </c>
      <c r="M173" s="64">
        <v>3.4236553875893301</v>
      </c>
      <c r="N173" s="64">
        <v>0.78452231612954404</v>
      </c>
      <c r="O173" s="64">
        <v>2.63913307145978</v>
      </c>
      <c r="P173" s="64">
        <v>0.54711331365593396</v>
      </c>
      <c r="Q173" s="64">
        <v>3.5861522326455901</v>
      </c>
      <c r="R173" s="64">
        <v>0</v>
      </c>
      <c r="S173" s="64">
        <v>76.7431645986604</v>
      </c>
      <c r="T173" s="64">
        <v>0.84726568934277702</v>
      </c>
      <c r="U173" s="64">
        <v>322.11350293542102</v>
      </c>
      <c r="V173" s="64">
        <v>0.18484957007100999</v>
      </c>
      <c r="W173" s="64">
        <v>0.26303327293691298</v>
      </c>
      <c r="X173" s="64">
        <v>16.635785064045798</v>
      </c>
      <c r="Y173" s="64">
        <v>26.1654360522042</v>
      </c>
      <c r="Z173" s="64">
        <v>27.143976132606898</v>
      </c>
      <c r="AA173" s="65">
        <v>26.1654360522042</v>
      </c>
    </row>
    <row r="174" spans="1:27" x14ac:dyDescent="0.25">
      <c r="A174" s="27" t="s">
        <v>415</v>
      </c>
      <c r="B174" s="27" t="s">
        <v>125</v>
      </c>
      <c r="C174" s="37" t="s">
        <v>105</v>
      </c>
      <c r="D174" s="38">
        <v>43465</v>
      </c>
      <c r="E174" s="36">
        <v>307290</v>
      </c>
      <c r="F174" s="36">
        <v>226318</v>
      </c>
      <c r="G174" s="36">
        <v>1874</v>
      </c>
      <c r="H174" s="62">
        <v>613</v>
      </c>
      <c r="I174" s="62">
        <v>47940</v>
      </c>
      <c r="J174" s="62">
        <v>965</v>
      </c>
      <c r="K174" s="62">
        <v>2643</v>
      </c>
      <c r="L174" s="62">
        <v>0</v>
      </c>
      <c r="M174" s="64">
        <v>4.1652419766975903</v>
      </c>
      <c r="N174" s="64">
        <v>0.59671530833967501</v>
      </c>
      <c r="O174" s="64">
        <v>3.5685266683579102</v>
      </c>
      <c r="P174" s="64">
        <v>0.772903319619758</v>
      </c>
      <c r="Q174" s="64">
        <v>5.01144563218537</v>
      </c>
      <c r="R174" s="64">
        <v>0.21081239308320501</v>
      </c>
      <c r="S174" s="64">
        <v>71.040339702760093</v>
      </c>
      <c r="T174" s="64">
        <v>0.82123825550413698</v>
      </c>
      <c r="U174" s="64">
        <v>194.19689119170999</v>
      </c>
      <c r="V174" s="64">
        <v>0.51352142926876898</v>
      </c>
      <c r="W174" s="64">
        <v>0.42288949656429697</v>
      </c>
      <c r="X174" s="64">
        <v>13.536078303945001</v>
      </c>
      <c r="Y174" s="64">
        <v>18.140452533726702</v>
      </c>
      <c r="Z174" s="64">
        <v>18.987398019942798</v>
      </c>
      <c r="AA174" s="65">
        <v>18.140452533726702</v>
      </c>
    </row>
    <row r="175" spans="1:27" x14ac:dyDescent="0.25">
      <c r="A175" s="27" t="s">
        <v>351</v>
      </c>
      <c r="B175" s="27" t="s">
        <v>352</v>
      </c>
      <c r="C175" s="37" t="s">
        <v>332</v>
      </c>
      <c r="D175" s="38">
        <v>43465</v>
      </c>
      <c r="E175" s="36">
        <v>204867</v>
      </c>
      <c r="F175" s="36">
        <v>174619</v>
      </c>
      <c r="G175" s="36">
        <v>2120</v>
      </c>
      <c r="H175" s="62">
        <v>0</v>
      </c>
      <c r="I175" s="62">
        <v>26907</v>
      </c>
      <c r="J175" s="62">
        <v>0</v>
      </c>
      <c r="K175" s="62">
        <v>0</v>
      </c>
      <c r="L175" s="62">
        <v>0</v>
      </c>
      <c r="M175" s="64">
        <v>4.5437255976819904</v>
      </c>
      <c r="N175" s="64">
        <v>1.0471321333079799</v>
      </c>
      <c r="O175" s="64">
        <v>3.4965934643740102</v>
      </c>
      <c r="P175" s="64">
        <v>0.78374840516312905</v>
      </c>
      <c r="Q175" s="64">
        <v>5.4718348963474801</v>
      </c>
      <c r="R175" s="64">
        <v>0</v>
      </c>
      <c r="S175" s="64">
        <v>70.468528159015605</v>
      </c>
      <c r="T175" s="64">
        <v>1.19950888032636</v>
      </c>
      <c r="U175" s="64"/>
      <c r="V175" s="64">
        <v>0</v>
      </c>
      <c r="W175" s="64">
        <v>0</v>
      </c>
      <c r="X175" s="64">
        <v>12.7595707450315</v>
      </c>
      <c r="Y175" s="64">
        <v>14.38015733892</v>
      </c>
      <c r="Z175" s="64">
        <v>15.5131685835222</v>
      </c>
      <c r="AA175" s="65">
        <v>14.38015733892</v>
      </c>
    </row>
    <row r="176" spans="1:27" x14ac:dyDescent="0.25">
      <c r="A176" s="27" t="s">
        <v>353</v>
      </c>
      <c r="B176" s="27" t="s">
        <v>354</v>
      </c>
      <c r="C176" s="37" t="s">
        <v>332</v>
      </c>
      <c r="D176" s="38">
        <v>43465</v>
      </c>
      <c r="E176" s="36">
        <v>206680</v>
      </c>
      <c r="F176" s="36">
        <v>130303</v>
      </c>
      <c r="G176" s="36">
        <v>738</v>
      </c>
      <c r="H176" s="62">
        <v>0</v>
      </c>
      <c r="I176" s="62">
        <v>24704</v>
      </c>
      <c r="J176" s="62">
        <v>0</v>
      </c>
      <c r="K176" s="62">
        <v>558</v>
      </c>
      <c r="L176" s="62">
        <v>0</v>
      </c>
      <c r="M176" s="64">
        <v>3.6634524350723798</v>
      </c>
      <c r="N176" s="64">
        <v>0.36180959014376501</v>
      </c>
      <c r="O176" s="64">
        <v>3.3016428449286201</v>
      </c>
      <c r="P176" s="64">
        <v>0.33371463054591699</v>
      </c>
      <c r="Q176" s="64">
        <v>2.8814998639635299</v>
      </c>
      <c r="R176" s="64">
        <v>9.3159890319755804E-3</v>
      </c>
      <c r="S176" s="64">
        <v>88.037596126459704</v>
      </c>
      <c r="T176" s="64">
        <v>0.56318251539594499</v>
      </c>
      <c r="U176" s="64"/>
      <c r="V176" s="64">
        <v>0</v>
      </c>
      <c r="W176" s="64">
        <v>0</v>
      </c>
      <c r="X176" s="64">
        <v>12.4486375173603</v>
      </c>
      <c r="Y176" s="64">
        <v>20.868322602398798</v>
      </c>
      <c r="Z176" s="64">
        <v>21.4607986384291</v>
      </c>
      <c r="AA176" s="65">
        <v>20.868322602398798</v>
      </c>
    </row>
    <row r="177" spans="1:27" x14ac:dyDescent="0.25">
      <c r="A177" s="27" t="s">
        <v>416</v>
      </c>
      <c r="B177" s="27" t="s">
        <v>275</v>
      </c>
      <c r="C177" s="37" t="s">
        <v>105</v>
      </c>
      <c r="D177" s="38">
        <v>43465</v>
      </c>
      <c r="E177" s="36">
        <v>973897</v>
      </c>
      <c r="F177" s="36">
        <v>835528</v>
      </c>
      <c r="G177" s="36">
        <v>11680</v>
      </c>
      <c r="H177" s="62">
        <v>1676</v>
      </c>
      <c r="I177" s="62">
        <v>117616</v>
      </c>
      <c r="J177" s="62">
        <v>5937</v>
      </c>
      <c r="K177" s="62">
        <v>1417</v>
      </c>
      <c r="L177" s="62">
        <v>0</v>
      </c>
      <c r="M177" s="64">
        <v>4.9485745744484797</v>
      </c>
      <c r="N177" s="64">
        <v>0.62459322709999798</v>
      </c>
      <c r="O177" s="64">
        <v>4.3239813473484796</v>
      </c>
      <c r="P177" s="64">
        <v>1.00836347893976</v>
      </c>
      <c r="Q177" s="64">
        <v>8.2908186034223608</v>
      </c>
      <c r="R177" s="64">
        <v>0.17822817364038299</v>
      </c>
      <c r="S177" s="64">
        <v>61.887691271292503</v>
      </c>
      <c r="T177" s="64">
        <v>1.37864609399345</v>
      </c>
      <c r="U177" s="64">
        <v>196.73235640896101</v>
      </c>
      <c r="V177" s="64">
        <v>0.78170484147707597</v>
      </c>
      <c r="W177" s="64">
        <v>0.70077241952389502</v>
      </c>
      <c r="X177" s="64">
        <v>12.687423566494999</v>
      </c>
      <c r="Y177" s="64">
        <v>13.2998171846435</v>
      </c>
      <c r="Z177" s="64">
        <v>14.5506353397883</v>
      </c>
      <c r="AA177" s="65">
        <v>13.2998171846435</v>
      </c>
    </row>
    <row r="178" spans="1:27" x14ac:dyDescent="0.25">
      <c r="A178" s="27" t="s">
        <v>32</v>
      </c>
      <c r="B178" s="27" t="s">
        <v>33</v>
      </c>
      <c r="C178" s="37" t="s">
        <v>1</v>
      </c>
      <c r="D178" s="38">
        <v>43465</v>
      </c>
      <c r="E178" s="36">
        <v>514121</v>
      </c>
      <c r="F178" s="36">
        <v>368626</v>
      </c>
      <c r="G178" s="36">
        <v>2864</v>
      </c>
      <c r="H178" s="62">
        <v>1297</v>
      </c>
      <c r="I178" s="62">
        <v>69675</v>
      </c>
      <c r="J178" s="62">
        <v>3914</v>
      </c>
      <c r="K178" s="62">
        <v>3147</v>
      </c>
      <c r="L178" s="62">
        <v>0</v>
      </c>
      <c r="M178" s="64">
        <v>3.7063637715559001</v>
      </c>
      <c r="N178" s="64">
        <v>0.73649570938286402</v>
      </c>
      <c r="O178" s="64">
        <v>2.9698680621730298</v>
      </c>
      <c r="P178" s="64">
        <v>0.81625571128376195</v>
      </c>
      <c r="Q178" s="64">
        <v>6.0800487093179596</v>
      </c>
      <c r="R178" s="64">
        <v>-0.126682993442956</v>
      </c>
      <c r="S178" s="64">
        <v>72.001894163608398</v>
      </c>
      <c r="T178" s="64">
        <v>0.77094941990363097</v>
      </c>
      <c r="U178" s="64">
        <v>73.173224322943298</v>
      </c>
      <c r="V178" s="64">
        <v>1.0149361726130599</v>
      </c>
      <c r="W178" s="64">
        <v>1.0535949823683</v>
      </c>
      <c r="X178" s="64">
        <v>12.754335118141199</v>
      </c>
      <c r="Y178" s="64">
        <v>18.006696682451299</v>
      </c>
      <c r="Z178" s="64">
        <v>18.8120185199056</v>
      </c>
      <c r="AA178" s="65">
        <v>18.006696682451299</v>
      </c>
    </row>
    <row r="179" spans="1:27" x14ac:dyDescent="0.25">
      <c r="A179" s="27" t="s">
        <v>255</v>
      </c>
      <c r="B179" s="27" t="s">
        <v>109</v>
      </c>
      <c r="C179" s="37" t="s">
        <v>105</v>
      </c>
      <c r="D179" s="38">
        <v>43465</v>
      </c>
      <c r="E179" s="36">
        <v>1258157</v>
      </c>
      <c r="F179" s="36">
        <v>934204</v>
      </c>
      <c r="G179" s="36">
        <v>7561</v>
      </c>
      <c r="H179" s="62">
        <v>0</v>
      </c>
      <c r="I179" s="62">
        <v>115610</v>
      </c>
      <c r="J179" s="62">
        <v>12035</v>
      </c>
      <c r="K179" s="62">
        <v>1766</v>
      </c>
      <c r="L179" s="62">
        <v>0</v>
      </c>
      <c r="M179" s="64">
        <v>4.2319553516886899</v>
      </c>
      <c r="N179" s="64">
        <v>0.86006334303749399</v>
      </c>
      <c r="O179" s="64">
        <v>3.3718920086512001</v>
      </c>
      <c r="P179" s="64">
        <v>0.84552326158379998</v>
      </c>
      <c r="Q179" s="64">
        <v>9.3238657261870905</v>
      </c>
      <c r="R179" s="64">
        <v>0.37779172817093398</v>
      </c>
      <c r="S179" s="64">
        <v>69.374104908641698</v>
      </c>
      <c r="T179" s="64">
        <v>0.80285421522354306</v>
      </c>
      <c r="U179" s="64">
        <v>62.825093477357697</v>
      </c>
      <c r="V179" s="64">
        <v>0.95655788586003199</v>
      </c>
      <c r="W179" s="64">
        <v>1.2779196508683199</v>
      </c>
      <c r="X179" s="64">
        <v>9.1261926198296095</v>
      </c>
      <c r="Y179" s="64">
        <v>12.262683872990699</v>
      </c>
      <c r="Z179" s="64">
        <v>13.0671381385899</v>
      </c>
      <c r="AA179" s="65">
        <v>12.262683872990699</v>
      </c>
    </row>
    <row r="180" spans="1:27" x14ac:dyDescent="0.25">
      <c r="A180" s="27" t="s">
        <v>256</v>
      </c>
      <c r="B180" s="27" t="s">
        <v>257</v>
      </c>
      <c r="C180" s="37" t="s">
        <v>105</v>
      </c>
      <c r="D180" s="38">
        <v>43465</v>
      </c>
      <c r="E180" s="36">
        <v>570447</v>
      </c>
      <c r="F180" s="36">
        <v>459068</v>
      </c>
      <c r="G180" s="36">
        <v>3008</v>
      </c>
      <c r="H180" s="62">
        <v>0</v>
      </c>
      <c r="I180" s="62">
        <v>48764</v>
      </c>
      <c r="J180" s="62">
        <v>2301</v>
      </c>
      <c r="K180" s="62">
        <v>3424</v>
      </c>
      <c r="L180" s="62">
        <v>581</v>
      </c>
      <c r="M180" s="64">
        <v>4.3446291780133697</v>
      </c>
      <c r="N180" s="64">
        <v>0.80927680134348001</v>
      </c>
      <c r="O180" s="64">
        <v>3.53535237666989</v>
      </c>
      <c r="P180" s="64">
        <v>0.74456223830009505</v>
      </c>
      <c r="Q180" s="64">
        <v>8.8023987649922795</v>
      </c>
      <c r="R180" s="64">
        <v>-2.4798984304457102E-2</v>
      </c>
      <c r="S180" s="64">
        <v>71.425086598038703</v>
      </c>
      <c r="T180" s="64">
        <v>0.65097516425869295</v>
      </c>
      <c r="U180" s="64">
        <v>130.72577140373801</v>
      </c>
      <c r="V180" s="64">
        <v>0.40336788518477601</v>
      </c>
      <c r="W180" s="64">
        <v>0.49797003090400699</v>
      </c>
      <c r="X180" s="64">
        <v>8.8494604052315093</v>
      </c>
      <c r="Y180" s="64">
        <v>13.7297332923239</v>
      </c>
      <c r="Z180" s="64">
        <v>14.555780130937199</v>
      </c>
      <c r="AA180" s="65">
        <v>13.7297332923239</v>
      </c>
    </row>
    <row r="181" spans="1:27" x14ac:dyDescent="0.25">
      <c r="A181" s="9" t="s">
        <v>396</v>
      </c>
      <c r="B181" s="9" t="s">
        <v>259</v>
      </c>
      <c r="C181" s="41" t="s">
        <v>362</v>
      </c>
      <c r="D181" s="38">
        <v>43465</v>
      </c>
      <c r="E181" s="14">
        <v>75791</v>
      </c>
      <c r="F181" s="14">
        <v>64212</v>
      </c>
      <c r="G181" s="14">
        <v>996</v>
      </c>
      <c r="H181" s="63">
        <v>0</v>
      </c>
      <c r="I181" s="63">
        <v>9229</v>
      </c>
      <c r="J181" s="63">
        <v>3</v>
      </c>
      <c r="K181" s="63">
        <v>840</v>
      </c>
      <c r="L181" s="63">
        <v>0</v>
      </c>
      <c r="M181" s="66">
        <v>4.8518174099381399</v>
      </c>
      <c r="N181" s="66">
        <v>0.87361593244421898</v>
      </c>
      <c r="O181" s="66">
        <v>3.9782014774939198</v>
      </c>
      <c r="P181" s="66">
        <v>8.4832946423281402E-2</v>
      </c>
      <c r="Q181" s="66">
        <v>0.68682816213505404</v>
      </c>
      <c r="R181" s="66">
        <v>0.18617254283533</v>
      </c>
      <c r="S181" s="66">
        <v>98.187211601845704</v>
      </c>
      <c r="T181" s="66">
        <v>1.5274199484725799</v>
      </c>
      <c r="U181" s="63">
        <v>500</v>
      </c>
      <c r="V181" s="66">
        <v>3.9582536185035202E-3</v>
      </c>
      <c r="W181" s="66">
        <v>4.6006624953993398E-3</v>
      </c>
      <c r="X181" s="66">
        <v>11.8096056076579</v>
      </c>
      <c r="Y181" s="66">
        <v>13.6006126258356</v>
      </c>
      <c r="Z181" s="66">
        <v>14.8545811330387</v>
      </c>
      <c r="AA181" s="65">
        <v>13.6006126258356</v>
      </c>
    </row>
    <row r="182" spans="1:27" x14ac:dyDescent="0.25">
      <c r="A182" s="27" t="s">
        <v>258</v>
      </c>
      <c r="B182" s="27" t="s">
        <v>259</v>
      </c>
      <c r="C182" s="37" t="s">
        <v>105</v>
      </c>
      <c r="D182" s="38">
        <v>43465</v>
      </c>
      <c r="E182" s="36">
        <v>8850543</v>
      </c>
      <c r="F182" s="36">
        <v>6848332</v>
      </c>
      <c r="G182" s="36">
        <v>64293</v>
      </c>
      <c r="H182" s="62">
        <v>0</v>
      </c>
      <c r="I182" s="62">
        <v>1126112</v>
      </c>
      <c r="J182" s="62">
        <v>45418</v>
      </c>
      <c r="K182" s="62">
        <v>6616</v>
      </c>
      <c r="L182" s="62">
        <v>5</v>
      </c>
      <c r="M182" s="64">
        <v>4.3048585950364302</v>
      </c>
      <c r="N182" s="64">
        <v>0.28001100012232</v>
      </c>
      <c r="O182" s="64">
        <v>4.0248475949141103</v>
      </c>
      <c r="P182" s="64">
        <v>1.49148480401297</v>
      </c>
      <c r="Q182" s="64">
        <v>11.898826082049601</v>
      </c>
      <c r="R182" s="64">
        <v>1.72199199912005E-2</v>
      </c>
      <c r="S182" s="64">
        <v>57.163235985912799</v>
      </c>
      <c r="T182" s="64">
        <v>0.93008083036473099</v>
      </c>
      <c r="U182" s="64">
        <v>141.55841296402301</v>
      </c>
      <c r="V182" s="64">
        <v>0.51316625431908502</v>
      </c>
      <c r="W182" s="64">
        <v>0.65702971013182399</v>
      </c>
      <c r="X182" s="64">
        <v>10.4560686935214</v>
      </c>
      <c r="Y182" s="64">
        <v>12.7062597589258</v>
      </c>
      <c r="Z182" s="64">
        <v>13.6613886627146</v>
      </c>
      <c r="AA182" s="65">
        <v>12.7062597589258</v>
      </c>
    </row>
    <row r="183" spans="1:27" x14ac:dyDescent="0.25">
      <c r="A183" s="27" t="s">
        <v>260</v>
      </c>
      <c r="B183" s="27" t="s">
        <v>180</v>
      </c>
      <c r="C183" s="37" t="s">
        <v>105</v>
      </c>
      <c r="D183" s="38">
        <v>43465</v>
      </c>
      <c r="E183" s="36">
        <v>660949</v>
      </c>
      <c r="F183" s="36">
        <v>484895</v>
      </c>
      <c r="G183" s="36">
        <v>7138</v>
      </c>
      <c r="H183" s="62">
        <v>0</v>
      </c>
      <c r="I183" s="62">
        <v>72117</v>
      </c>
      <c r="J183" s="62">
        <v>1057</v>
      </c>
      <c r="K183" s="62">
        <v>621</v>
      </c>
      <c r="L183" s="62">
        <v>0</v>
      </c>
      <c r="M183" s="64">
        <v>3.9626037436976702</v>
      </c>
      <c r="N183" s="64">
        <v>1.04430854388607</v>
      </c>
      <c r="O183" s="64">
        <v>2.9182951998115998</v>
      </c>
      <c r="P183" s="64">
        <v>0.78940663195361704</v>
      </c>
      <c r="Q183" s="64">
        <v>7.009469029251</v>
      </c>
      <c r="R183" s="64">
        <v>9.6714903396215891E-3</v>
      </c>
      <c r="S183" s="64">
        <v>80.726737048858297</v>
      </c>
      <c r="T183" s="64">
        <v>1.4507157040279799</v>
      </c>
      <c r="U183" s="63">
        <v>500</v>
      </c>
      <c r="V183" s="64">
        <v>0.159921567322138</v>
      </c>
      <c r="W183" s="64">
        <v>0.21482298951493101</v>
      </c>
      <c r="X183" s="64">
        <v>11.038751801916399</v>
      </c>
      <c r="Y183" s="64">
        <v>14.0678172572875</v>
      </c>
      <c r="Z183" s="64">
        <v>15.453398722089901</v>
      </c>
      <c r="AA183" s="65">
        <v>14.0678172572875</v>
      </c>
    </row>
    <row r="184" spans="1:27" x14ac:dyDescent="0.25">
      <c r="A184" s="27" t="s">
        <v>397</v>
      </c>
      <c r="B184" s="27" t="s">
        <v>398</v>
      </c>
      <c r="C184" s="37" t="s">
        <v>362</v>
      </c>
      <c r="D184" s="38">
        <v>43465</v>
      </c>
      <c r="E184" s="36">
        <v>989050</v>
      </c>
      <c r="F184" s="36">
        <v>825196</v>
      </c>
      <c r="G184" s="36">
        <v>4537</v>
      </c>
      <c r="H184" s="62">
        <v>0</v>
      </c>
      <c r="I184" s="62">
        <v>110899</v>
      </c>
      <c r="J184" s="62">
        <v>7401</v>
      </c>
      <c r="K184" s="62">
        <v>7974</v>
      </c>
      <c r="L184" s="62">
        <v>0</v>
      </c>
      <c r="M184" s="64">
        <v>4.2565844943735502</v>
      </c>
      <c r="N184" s="64">
        <v>1.2275612674673599</v>
      </c>
      <c r="O184" s="64">
        <v>3.0290232269061899</v>
      </c>
      <c r="P184" s="64">
        <v>0.70274494164170498</v>
      </c>
      <c r="Q184" s="64">
        <v>6.3586025367585002</v>
      </c>
      <c r="R184" s="64">
        <v>-7.5066677976712802E-4</v>
      </c>
      <c r="S184" s="64">
        <v>76.746169372032895</v>
      </c>
      <c r="T184" s="64">
        <v>0.54680240511104194</v>
      </c>
      <c r="U184" s="64">
        <v>61.302526685582997</v>
      </c>
      <c r="V184" s="64">
        <v>0.74829381729942901</v>
      </c>
      <c r="W184" s="64">
        <v>0.89197368310046699</v>
      </c>
      <c r="X184" s="64">
        <v>11.3902561011322</v>
      </c>
      <c r="Y184" s="64">
        <v>16.876908579062899</v>
      </c>
      <c r="Z184" s="64">
        <v>17.670758183032699</v>
      </c>
      <c r="AA184" s="65">
        <v>16.876908579062899</v>
      </c>
    </row>
    <row r="185" spans="1:27" x14ac:dyDescent="0.25">
      <c r="A185" s="27" t="s">
        <v>355</v>
      </c>
      <c r="B185" s="27" t="s">
        <v>262</v>
      </c>
      <c r="C185" s="37" t="s">
        <v>332</v>
      </c>
      <c r="D185" s="38">
        <v>43465</v>
      </c>
      <c r="E185" s="36">
        <v>439089</v>
      </c>
      <c r="F185" s="36">
        <v>346413</v>
      </c>
      <c r="G185" s="36">
        <v>2769</v>
      </c>
      <c r="H185" s="62">
        <v>0</v>
      </c>
      <c r="I185" s="62">
        <v>66825</v>
      </c>
      <c r="J185" s="62">
        <v>1628</v>
      </c>
      <c r="K185" s="62">
        <v>601</v>
      </c>
      <c r="L185" s="62">
        <v>0</v>
      </c>
      <c r="M185" s="64">
        <v>3.9229896018705501</v>
      </c>
      <c r="N185" s="64">
        <v>1.1364225806194199</v>
      </c>
      <c r="O185" s="64">
        <v>2.78656702125113</v>
      </c>
      <c r="P185" s="64">
        <v>0.32794972428532698</v>
      </c>
      <c r="Q185" s="64">
        <v>2.1328854072572501</v>
      </c>
      <c r="R185" s="64">
        <v>0</v>
      </c>
      <c r="S185" s="64">
        <v>85.9860024701523</v>
      </c>
      <c r="T185" s="64">
        <v>0.79299620255339598</v>
      </c>
      <c r="U185" s="64">
        <v>170.08599508599499</v>
      </c>
      <c r="V185" s="64">
        <v>0.37076765758194802</v>
      </c>
      <c r="W185" s="64">
        <v>0.46623250912131797</v>
      </c>
      <c r="X185" s="64">
        <v>15.3213892027133</v>
      </c>
      <c r="Y185" s="64">
        <v>25.623039853132401</v>
      </c>
      <c r="Z185" s="64">
        <v>26.682092863153098</v>
      </c>
      <c r="AA185" s="65">
        <v>25.623039853132401</v>
      </c>
    </row>
    <row r="186" spans="1:27" x14ac:dyDescent="0.25">
      <c r="A186" s="27" t="s">
        <v>261</v>
      </c>
      <c r="B186" s="27" t="s">
        <v>262</v>
      </c>
      <c r="C186" s="37" t="s">
        <v>105</v>
      </c>
      <c r="D186" s="38">
        <v>43465</v>
      </c>
      <c r="E186" s="36">
        <v>5010771</v>
      </c>
      <c r="F186" s="36">
        <v>3771484</v>
      </c>
      <c r="G186" s="36">
        <v>34022</v>
      </c>
      <c r="H186" s="62">
        <v>1333</v>
      </c>
      <c r="I186" s="62">
        <v>508727</v>
      </c>
      <c r="J186" s="62">
        <v>15621</v>
      </c>
      <c r="K186" s="62">
        <v>3361</v>
      </c>
      <c r="L186" s="62">
        <v>0</v>
      </c>
      <c r="M186" s="64">
        <v>4.0530351687022099</v>
      </c>
      <c r="N186" s="64">
        <v>1.01177437503211</v>
      </c>
      <c r="O186" s="64">
        <v>3.0412607936701099</v>
      </c>
      <c r="P186" s="64">
        <v>0.97702887098288604</v>
      </c>
      <c r="Q186" s="64">
        <v>9.5906762783880399</v>
      </c>
      <c r="R186" s="64">
        <v>4.26809526828082E-2</v>
      </c>
      <c r="S186" s="64">
        <v>60.152988695083202</v>
      </c>
      <c r="T186" s="64">
        <v>0.89402040096638902</v>
      </c>
      <c r="U186" s="64">
        <v>217.79655591831499</v>
      </c>
      <c r="V186" s="64">
        <v>0.33835112400866102</v>
      </c>
      <c r="W186" s="64">
        <v>0.41048417739979898</v>
      </c>
      <c r="X186" s="64">
        <v>9.7826747989290901</v>
      </c>
      <c r="Y186" s="64">
        <v>13.2831433025721</v>
      </c>
      <c r="Z186" s="64">
        <v>14.254944551155001</v>
      </c>
      <c r="AA186" s="65">
        <v>13.2831433025721</v>
      </c>
    </row>
    <row r="187" spans="1:27" x14ac:dyDescent="0.25">
      <c r="A187" s="27" t="s">
        <v>34</v>
      </c>
      <c r="B187" s="27" t="s">
        <v>35</v>
      </c>
      <c r="C187" s="37" t="s">
        <v>1</v>
      </c>
      <c r="D187" s="38">
        <v>43465</v>
      </c>
      <c r="E187" s="36">
        <v>1121418</v>
      </c>
      <c r="F187" s="36">
        <v>909279</v>
      </c>
      <c r="G187" s="36">
        <v>7831</v>
      </c>
      <c r="H187" s="62">
        <v>1810</v>
      </c>
      <c r="I187" s="62">
        <v>110525</v>
      </c>
      <c r="J187" s="62">
        <v>6514</v>
      </c>
      <c r="K187" s="62">
        <v>2165</v>
      </c>
      <c r="L187" s="62">
        <v>795</v>
      </c>
      <c r="M187" s="64">
        <v>4.0480771833917704</v>
      </c>
      <c r="N187" s="64">
        <v>0.66248008398566904</v>
      </c>
      <c r="O187" s="64">
        <v>3.3855970994061</v>
      </c>
      <c r="P187" s="64">
        <v>0.90409827173112101</v>
      </c>
      <c r="Q187" s="64">
        <v>9.0049851867665893</v>
      </c>
      <c r="R187" s="64">
        <v>7.7338027395358694E-2</v>
      </c>
      <c r="S187" s="64">
        <v>67.963452066528703</v>
      </c>
      <c r="T187" s="64">
        <v>0.85387794266772798</v>
      </c>
      <c r="U187" s="64">
        <v>120.21799201719401</v>
      </c>
      <c r="V187" s="64">
        <v>0.742274513161016</v>
      </c>
      <c r="W187" s="64">
        <v>0.71027466716097298</v>
      </c>
      <c r="X187" s="64">
        <v>8.8305730517362093</v>
      </c>
      <c r="Y187" s="64">
        <v>11.165776196441101</v>
      </c>
      <c r="Z187" s="64">
        <v>12.0861869824795</v>
      </c>
      <c r="AA187" s="65">
        <v>11.165776196441101</v>
      </c>
    </row>
    <row r="188" spans="1:27" x14ac:dyDescent="0.25">
      <c r="A188" s="27" t="s">
        <v>399</v>
      </c>
      <c r="B188" s="27" t="s">
        <v>400</v>
      </c>
      <c r="C188" s="37" t="s">
        <v>362</v>
      </c>
      <c r="D188" s="38">
        <v>43465</v>
      </c>
      <c r="E188" s="36">
        <v>580618</v>
      </c>
      <c r="F188" s="36">
        <v>489906</v>
      </c>
      <c r="G188" s="36">
        <v>4511</v>
      </c>
      <c r="H188" s="62">
        <v>0</v>
      </c>
      <c r="I188" s="62">
        <v>66431</v>
      </c>
      <c r="J188" s="62">
        <v>1410</v>
      </c>
      <c r="K188" s="62">
        <v>464</v>
      </c>
      <c r="L188" s="62">
        <v>24</v>
      </c>
      <c r="M188" s="64">
        <v>4.5778498734027204</v>
      </c>
      <c r="N188" s="64">
        <v>0.72802403668471005</v>
      </c>
      <c r="O188" s="64">
        <v>3.84982583671801</v>
      </c>
      <c r="P188" s="64">
        <v>0.79063698442253505</v>
      </c>
      <c r="Q188" s="64">
        <v>6.7880885498229899</v>
      </c>
      <c r="R188" s="64">
        <v>4.5418722775050303E-2</v>
      </c>
      <c r="S188" s="64">
        <v>75.066649184913203</v>
      </c>
      <c r="T188" s="64">
        <v>0.91238772129599099</v>
      </c>
      <c r="U188" s="64">
        <v>319.92907801418397</v>
      </c>
      <c r="V188" s="64">
        <v>0.24284469306841999</v>
      </c>
      <c r="W188" s="64">
        <v>0.28518436866046298</v>
      </c>
      <c r="X188" s="64">
        <v>11.5573866052202</v>
      </c>
      <c r="Y188" s="64">
        <v>12.887616906406</v>
      </c>
      <c r="Z188" s="64">
        <v>14.177315377732899</v>
      </c>
      <c r="AA188" s="65">
        <v>12.887616906406</v>
      </c>
    </row>
    <row r="189" spans="1:27" x14ac:dyDescent="0.25">
      <c r="A189" s="27" t="s">
        <v>263</v>
      </c>
      <c r="B189" s="27" t="s">
        <v>264</v>
      </c>
      <c r="C189" s="37" t="s">
        <v>105</v>
      </c>
      <c r="D189" s="38">
        <v>43465</v>
      </c>
      <c r="E189" s="36">
        <v>570232</v>
      </c>
      <c r="F189" s="36">
        <v>481731</v>
      </c>
      <c r="G189" s="36">
        <v>4270</v>
      </c>
      <c r="H189" s="62">
        <v>0</v>
      </c>
      <c r="I189" s="62">
        <v>60717</v>
      </c>
      <c r="J189" s="62">
        <v>2650</v>
      </c>
      <c r="K189" s="62">
        <v>3404</v>
      </c>
      <c r="L189" s="62">
        <v>213</v>
      </c>
      <c r="M189" s="64">
        <v>4.1154413797864198</v>
      </c>
      <c r="N189" s="64">
        <v>0.87696328516462696</v>
      </c>
      <c r="O189" s="64">
        <v>3.2384780946217901</v>
      </c>
      <c r="P189" s="64">
        <v>0.62220081938171801</v>
      </c>
      <c r="Q189" s="64">
        <v>5.8410263372250899</v>
      </c>
      <c r="R189" s="64">
        <v>4.9479795248304703E-2</v>
      </c>
      <c r="S189" s="64">
        <v>76.059396939239306</v>
      </c>
      <c r="T189" s="64">
        <v>0.87859901522836403</v>
      </c>
      <c r="U189" s="64">
        <v>161.13207547169799</v>
      </c>
      <c r="V189" s="64">
        <v>0.46472313023471201</v>
      </c>
      <c r="W189" s="64">
        <v>0.54526636776467496</v>
      </c>
      <c r="X189" s="64">
        <v>10.6814009234044</v>
      </c>
      <c r="Y189" s="64">
        <v>13.6798088410992</v>
      </c>
      <c r="Z189" s="64">
        <v>14.638971981926099</v>
      </c>
      <c r="AA189" s="65">
        <v>13.6798088410992</v>
      </c>
    </row>
    <row r="190" spans="1:27" x14ac:dyDescent="0.25">
      <c r="A190" s="27" t="s">
        <v>417</v>
      </c>
      <c r="B190" s="27" t="s">
        <v>276</v>
      </c>
      <c r="C190" s="37" t="s">
        <v>105</v>
      </c>
      <c r="D190" s="38">
        <v>43465</v>
      </c>
      <c r="E190" s="36">
        <v>603861</v>
      </c>
      <c r="F190" s="36">
        <v>497315</v>
      </c>
      <c r="G190" s="36">
        <v>3652</v>
      </c>
      <c r="H190" s="62">
        <v>270</v>
      </c>
      <c r="I190" s="62">
        <v>72986</v>
      </c>
      <c r="J190" s="62">
        <v>2075</v>
      </c>
      <c r="K190" s="62">
        <v>3264</v>
      </c>
      <c r="L190" s="62">
        <v>0</v>
      </c>
      <c r="M190" s="64">
        <v>3.76001363928287</v>
      </c>
      <c r="N190" s="64">
        <v>0.61225064782981498</v>
      </c>
      <c r="O190" s="64">
        <v>3.1477629914530501</v>
      </c>
      <c r="P190" s="64">
        <v>0.49820457714928601</v>
      </c>
      <c r="Q190" s="64">
        <v>4.0862449094616302</v>
      </c>
      <c r="R190" s="64">
        <v>2.25162065513973E-3</v>
      </c>
      <c r="S190" s="64">
        <v>84.242424242424207</v>
      </c>
      <c r="T190" s="64">
        <v>0.72899013308261795</v>
      </c>
      <c r="U190" s="64">
        <v>176</v>
      </c>
      <c r="V190" s="64">
        <v>0.38833440145993903</v>
      </c>
      <c r="W190" s="64">
        <v>0.41419893925148799</v>
      </c>
      <c r="X190" s="64">
        <v>11.0076112333167</v>
      </c>
      <c r="Y190" s="64">
        <v>17.256480369808202</v>
      </c>
      <c r="Z190" s="64">
        <v>18.943148341099398</v>
      </c>
      <c r="AA190" s="65">
        <v>17.256480369808202</v>
      </c>
    </row>
    <row r="191" spans="1:27" x14ac:dyDescent="0.25">
      <c r="A191" s="27" t="s">
        <v>36</v>
      </c>
      <c r="B191" s="27" t="s">
        <v>37</v>
      </c>
      <c r="C191" s="37" t="s">
        <v>1</v>
      </c>
      <c r="D191" s="38">
        <v>43465</v>
      </c>
      <c r="E191" s="36">
        <v>1079812</v>
      </c>
      <c r="F191" s="36">
        <v>898556</v>
      </c>
      <c r="G191" s="36">
        <v>8648</v>
      </c>
      <c r="H191" s="62">
        <v>2466</v>
      </c>
      <c r="I191" s="62">
        <v>123351</v>
      </c>
      <c r="J191" s="62">
        <v>8304</v>
      </c>
      <c r="K191" s="62">
        <v>5140</v>
      </c>
      <c r="L191" s="62">
        <v>0</v>
      </c>
      <c r="M191" s="64">
        <v>4.3215678415766003</v>
      </c>
      <c r="N191" s="64">
        <v>0.73284594416437199</v>
      </c>
      <c r="O191" s="64">
        <v>3.5887218974122201</v>
      </c>
      <c r="P191" s="64">
        <v>1.01292206684039</v>
      </c>
      <c r="Q191" s="64">
        <v>8.9921628173003594</v>
      </c>
      <c r="R191" s="64">
        <v>1.0274465987453E-2</v>
      </c>
      <c r="S191" s="64">
        <v>67.308659719726904</v>
      </c>
      <c r="T191" s="64">
        <v>0.95325858351594595</v>
      </c>
      <c r="U191" s="64">
        <v>104.14258188824699</v>
      </c>
      <c r="V191" s="64">
        <v>0.997395842980074</v>
      </c>
      <c r="W191" s="64">
        <v>0.91533987945379403</v>
      </c>
      <c r="X191" s="64">
        <v>11.5642891565368</v>
      </c>
      <c r="Y191" s="64">
        <v>15.1925004277787</v>
      </c>
      <c r="Z191" s="64">
        <v>16.388936419858702</v>
      </c>
      <c r="AA191" s="65">
        <v>15.1925004277787</v>
      </c>
    </row>
    <row r="192" spans="1:27" x14ac:dyDescent="0.25">
      <c r="A192" s="27" t="s">
        <v>356</v>
      </c>
      <c r="B192" s="27" t="s">
        <v>282</v>
      </c>
      <c r="C192" s="37" t="s">
        <v>332</v>
      </c>
      <c r="D192" s="38">
        <v>43465</v>
      </c>
      <c r="E192" s="36">
        <v>410746</v>
      </c>
      <c r="F192" s="36">
        <v>277773</v>
      </c>
      <c r="G192" s="36">
        <v>2711</v>
      </c>
      <c r="H192" s="62">
        <v>0</v>
      </c>
      <c r="I192" s="62">
        <v>31622</v>
      </c>
      <c r="J192" s="62">
        <v>2315</v>
      </c>
      <c r="K192" s="62">
        <v>778</v>
      </c>
      <c r="L192" s="62">
        <v>0</v>
      </c>
      <c r="M192" s="64">
        <v>3.4303621984331798</v>
      </c>
      <c r="N192" s="64">
        <v>0.23519378777913399</v>
      </c>
      <c r="O192" s="64">
        <v>3.1951684106540501</v>
      </c>
      <c r="P192" s="64">
        <v>0.62958332007937701</v>
      </c>
      <c r="Q192" s="64">
        <v>8.5224073399357394</v>
      </c>
      <c r="R192" s="64">
        <v>-3.7234684257324399E-4</v>
      </c>
      <c r="S192" s="64">
        <v>78.667533311667199</v>
      </c>
      <c r="T192" s="64">
        <v>0.96654354615592997</v>
      </c>
      <c r="U192" s="64">
        <v>117.105831533477</v>
      </c>
      <c r="V192" s="64">
        <v>0.56360865352310197</v>
      </c>
      <c r="W192" s="64">
        <v>0.82535902226151903</v>
      </c>
      <c r="X192" s="64">
        <v>8.0996322561136207</v>
      </c>
      <c r="Y192" s="64">
        <v>13.41356541405</v>
      </c>
      <c r="Z192" s="64">
        <v>14.508410233628799</v>
      </c>
      <c r="AA192" s="65">
        <v>13.41356541405</v>
      </c>
    </row>
    <row r="193" spans="1:27" x14ac:dyDescent="0.25">
      <c r="A193" s="27" t="s">
        <v>38</v>
      </c>
      <c r="B193" s="27" t="s">
        <v>39</v>
      </c>
      <c r="C193" s="37" t="s">
        <v>1</v>
      </c>
      <c r="D193" s="38">
        <v>43465</v>
      </c>
      <c r="E193" s="36">
        <v>1640627</v>
      </c>
      <c r="F193" s="36">
        <v>1314665</v>
      </c>
      <c r="G193" s="36">
        <v>14682</v>
      </c>
      <c r="H193" s="62">
        <v>720</v>
      </c>
      <c r="I193" s="62">
        <v>167894</v>
      </c>
      <c r="J193" s="62">
        <v>9818</v>
      </c>
      <c r="K193" s="62">
        <v>9165</v>
      </c>
      <c r="L193" s="62">
        <v>522</v>
      </c>
      <c r="M193" s="64">
        <v>3.9323754214711499</v>
      </c>
      <c r="N193" s="64">
        <v>0.87103020226413697</v>
      </c>
      <c r="O193" s="64">
        <v>3.0613452192070101</v>
      </c>
      <c r="P193" s="64">
        <v>0.65164246483261101</v>
      </c>
      <c r="Q193" s="64">
        <v>6.3750568544733897</v>
      </c>
      <c r="R193" s="64">
        <v>6.1917382740548997E-2</v>
      </c>
      <c r="S193" s="64">
        <v>69.6811667176176</v>
      </c>
      <c r="T193" s="64">
        <v>1.10445203547306</v>
      </c>
      <c r="U193" s="64">
        <v>149.54165817885499</v>
      </c>
      <c r="V193" s="64">
        <v>0.64231540746312199</v>
      </c>
      <c r="W193" s="64">
        <v>0.73855810409170797</v>
      </c>
      <c r="X193" s="64">
        <v>9.5823924819710697</v>
      </c>
      <c r="Y193" s="64">
        <v>12.8834694097489</v>
      </c>
      <c r="Z193" s="64">
        <v>14.133846394190799</v>
      </c>
      <c r="AA193" s="65">
        <v>12.8834694097489</v>
      </c>
    </row>
    <row r="194" spans="1:27" x14ac:dyDescent="0.25">
      <c r="A194" s="27" t="s">
        <v>265</v>
      </c>
      <c r="B194" s="27" t="s">
        <v>266</v>
      </c>
      <c r="C194" s="37" t="s">
        <v>105</v>
      </c>
      <c r="D194" s="38">
        <v>43465</v>
      </c>
      <c r="E194" s="36">
        <v>384568</v>
      </c>
      <c r="F194" s="36">
        <v>282618</v>
      </c>
      <c r="G194" s="36">
        <v>3068</v>
      </c>
      <c r="H194" s="62">
        <v>0</v>
      </c>
      <c r="I194" s="62">
        <v>40837</v>
      </c>
      <c r="J194" s="62">
        <v>8223</v>
      </c>
      <c r="K194" s="62">
        <v>378</v>
      </c>
      <c r="L194" s="62">
        <v>0</v>
      </c>
      <c r="M194" s="64">
        <v>3.7678092456199201</v>
      </c>
      <c r="N194" s="64">
        <v>0.50299104535830297</v>
      </c>
      <c r="O194" s="64">
        <v>3.26481820026161</v>
      </c>
      <c r="P194" s="64">
        <v>0.47159329793985699</v>
      </c>
      <c r="Q194" s="64">
        <v>4.4377585558480597</v>
      </c>
      <c r="R194" s="64">
        <v>-2.5776479625165801E-3</v>
      </c>
      <c r="S194" s="64">
        <v>80.610638967579504</v>
      </c>
      <c r="T194" s="64">
        <v>1.07390631672536</v>
      </c>
      <c r="U194" s="64">
        <v>37.309984190684702</v>
      </c>
      <c r="V194" s="64">
        <v>2.1382434315907699</v>
      </c>
      <c r="W194" s="64">
        <v>2.8783349551605601</v>
      </c>
      <c r="X194" s="64">
        <v>10.5974069605852</v>
      </c>
      <c r="Y194" s="64">
        <v>15.5016046284782</v>
      </c>
      <c r="Z194" s="64">
        <v>16.656862672097301</v>
      </c>
      <c r="AA194" s="65">
        <v>15.5016046284782</v>
      </c>
    </row>
    <row r="195" spans="1:27" x14ac:dyDescent="0.25">
      <c r="A195" s="27" t="s">
        <v>408</v>
      </c>
      <c r="B195" s="27" t="s">
        <v>48</v>
      </c>
      <c r="C195" s="37" t="s">
        <v>1</v>
      </c>
      <c r="D195" s="38">
        <v>43465</v>
      </c>
      <c r="E195" s="36">
        <v>479639</v>
      </c>
      <c r="F195" s="36">
        <v>385901</v>
      </c>
      <c r="G195" s="36">
        <v>4387</v>
      </c>
      <c r="H195" s="62">
        <v>0</v>
      </c>
      <c r="I195" s="62">
        <v>41250</v>
      </c>
      <c r="J195" s="62">
        <v>4789</v>
      </c>
      <c r="K195" s="62">
        <v>845</v>
      </c>
      <c r="L195" s="62">
        <v>0</v>
      </c>
      <c r="M195" s="64">
        <v>3.8564975730497602</v>
      </c>
      <c r="N195" s="64">
        <v>0.34770485169954202</v>
      </c>
      <c r="O195" s="64">
        <v>3.5087927213502201</v>
      </c>
      <c r="P195" s="64">
        <v>0.96981680841166795</v>
      </c>
      <c r="Q195" s="64">
        <v>12.387267501102601</v>
      </c>
      <c r="R195" s="64">
        <v>-4.8039094720958601E-3</v>
      </c>
      <c r="S195" s="64">
        <v>67.956219106224196</v>
      </c>
      <c r="T195" s="64">
        <v>1.1240417332841399</v>
      </c>
      <c r="U195" s="64">
        <v>91.605763207350194</v>
      </c>
      <c r="V195" s="64">
        <v>0.99845925790021295</v>
      </c>
      <c r="W195" s="64">
        <v>1.2270425941868599</v>
      </c>
      <c r="X195" s="64">
        <v>8.6096426693621702</v>
      </c>
      <c r="Y195" s="64">
        <v>11.9450798327287</v>
      </c>
      <c r="Z195" s="64">
        <v>13.1854771444001</v>
      </c>
      <c r="AA195" s="65">
        <v>11.9450798327287</v>
      </c>
    </row>
    <row r="196" spans="1:27" x14ac:dyDescent="0.25">
      <c r="A196" s="27" t="s">
        <v>401</v>
      </c>
      <c r="B196" s="27" t="s">
        <v>402</v>
      </c>
      <c r="C196" s="37" t="s">
        <v>362</v>
      </c>
      <c r="D196" s="38">
        <v>43465</v>
      </c>
      <c r="E196" s="36">
        <v>592879</v>
      </c>
      <c r="F196" s="36">
        <v>462181</v>
      </c>
      <c r="G196" s="36">
        <v>4663</v>
      </c>
      <c r="H196" s="62">
        <v>669</v>
      </c>
      <c r="I196" s="62">
        <v>87108</v>
      </c>
      <c r="J196" s="62">
        <v>5837</v>
      </c>
      <c r="K196" s="62">
        <v>1565</v>
      </c>
      <c r="L196" s="62">
        <v>0</v>
      </c>
      <c r="M196" s="64">
        <v>4.0231727274491398</v>
      </c>
      <c r="N196" s="64">
        <v>0.484232526482758</v>
      </c>
      <c r="O196" s="64">
        <v>3.5389402009663802</v>
      </c>
      <c r="P196" s="64">
        <v>0.74217646821501104</v>
      </c>
      <c r="Q196" s="64">
        <v>5.1684577743438496</v>
      </c>
      <c r="R196" s="64">
        <v>2.81336118918845E-2</v>
      </c>
      <c r="S196" s="64">
        <v>74.424470329267194</v>
      </c>
      <c r="T196" s="64">
        <v>0.99883472851744903</v>
      </c>
      <c r="U196" s="64">
        <v>79.886928216549606</v>
      </c>
      <c r="V196" s="64">
        <v>1.09735713358038</v>
      </c>
      <c r="W196" s="64">
        <v>1.2503105962591401</v>
      </c>
      <c r="X196" s="64">
        <v>13.873764566113101</v>
      </c>
      <c r="Y196" s="64">
        <v>18.236288284377</v>
      </c>
      <c r="Z196" s="64">
        <v>19.733219332073698</v>
      </c>
      <c r="AA196" s="65">
        <v>18.236288284377</v>
      </c>
    </row>
    <row r="197" spans="1:27" x14ac:dyDescent="0.25">
      <c r="A197" s="27" t="s">
        <v>267</v>
      </c>
      <c r="B197" s="27" t="s">
        <v>268</v>
      </c>
      <c r="C197" s="37" t="s">
        <v>105</v>
      </c>
      <c r="D197" s="38">
        <v>43465</v>
      </c>
      <c r="E197" s="36">
        <v>1418126</v>
      </c>
      <c r="F197" s="36">
        <v>1059076</v>
      </c>
      <c r="G197" s="36">
        <v>10475</v>
      </c>
      <c r="H197" s="62">
        <v>0</v>
      </c>
      <c r="I197" s="62">
        <v>149035</v>
      </c>
      <c r="J197" s="62">
        <v>7024</v>
      </c>
      <c r="K197" s="62">
        <v>4601</v>
      </c>
      <c r="L197" s="62">
        <v>0</v>
      </c>
      <c r="M197" s="64">
        <v>4.0044474960411698</v>
      </c>
      <c r="N197" s="64">
        <v>0.64199512569279504</v>
      </c>
      <c r="O197" s="64">
        <v>3.3624523703483802</v>
      </c>
      <c r="P197" s="64">
        <v>0.73480624713102505</v>
      </c>
      <c r="Q197" s="64">
        <v>7.0171643167487003</v>
      </c>
      <c r="R197" s="64">
        <v>8.7960460795534004E-3</v>
      </c>
      <c r="S197" s="64">
        <v>69.373885476520698</v>
      </c>
      <c r="T197" s="64">
        <v>0.97938293732603698</v>
      </c>
      <c r="U197" s="64">
        <v>149.131548974943</v>
      </c>
      <c r="V197" s="64">
        <v>0.49530154584289399</v>
      </c>
      <c r="W197" s="64">
        <v>0.65672417678072403</v>
      </c>
      <c r="X197" s="64">
        <v>10.299931110096299</v>
      </c>
      <c r="Y197" s="64">
        <v>14.4131184410038</v>
      </c>
      <c r="Z197" s="64">
        <v>15.4772123013796</v>
      </c>
      <c r="AA197" s="65">
        <v>14.4131184410038</v>
      </c>
    </row>
    <row r="198" spans="1:27" x14ac:dyDescent="0.25">
      <c r="A198" s="27" t="s">
        <v>40</v>
      </c>
      <c r="B198" s="27" t="s">
        <v>41</v>
      </c>
      <c r="C198" s="37" t="s">
        <v>1</v>
      </c>
      <c r="D198" s="38">
        <v>43465</v>
      </c>
      <c r="E198" s="36">
        <v>277570</v>
      </c>
      <c r="F198" s="36">
        <v>65011</v>
      </c>
      <c r="G198" s="36">
        <v>1291</v>
      </c>
      <c r="H198" s="62">
        <v>0</v>
      </c>
      <c r="I198" s="62">
        <v>107661</v>
      </c>
      <c r="J198" s="62">
        <v>480</v>
      </c>
      <c r="K198" s="62">
        <v>141</v>
      </c>
      <c r="L198" s="62">
        <v>0</v>
      </c>
      <c r="M198" s="64">
        <v>2.7483501909464199</v>
      </c>
      <c r="N198" s="64">
        <v>0.27454449581864399</v>
      </c>
      <c r="O198" s="64">
        <v>2.4738056951277798</v>
      </c>
      <c r="P198" s="64">
        <v>0.85242041795962098</v>
      </c>
      <c r="Q198" s="64">
        <v>2.2022718745411902</v>
      </c>
      <c r="R198" s="64">
        <v>1.18970076051621E-2</v>
      </c>
      <c r="S198" s="64">
        <v>74.061525952026003</v>
      </c>
      <c r="T198" s="64">
        <v>1.9471509155078299</v>
      </c>
      <c r="U198" s="64">
        <v>268.95833333333297</v>
      </c>
      <c r="V198" s="64">
        <v>0.17292935115466401</v>
      </c>
      <c r="W198" s="64">
        <v>0.72396006153660497</v>
      </c>
      <c r="X198" s="64">
        <v>30.7984508647301</v>
      </c>
      <c r="Y198" s="64">
        <v>29.073328359869901</v>
      </c>
      <c r="Z198" s="64">
        <v>39.7451168695208</v>
      </c>
      <c r="AA198" s="65">
        <v>29.073328359869901</v>
      </c>
    </row>
    <row r="199" spans="1:27" x14ac:dyDescent="0.25">
      <c r="A199" s="27" t="s">
        <v>42</v>
      </c>
      <c r="B199" s="27" t="s">
        <v>43</v>
      </c>
      <c r="C199" s="37" t="s">
        <v>1</v>
      </c>
      <c r="D199" s="38">
        <v>43465</v>
      </c>
      <c r="E199" s="36">
        <v>140477</v>
      </c>
      <c r="F199" s="36">
        <v>121508</v>
      </c>
      <c r="G199" s="36">
        <v>1499</v>
      </c>
      <c r="H199" s="62">
        <v>379</v>
      </c>
      <c r="I199" s="62">
        <v>13969</v>
      </c>
      <c r="J199" s="62">
        <v>199</v>
      </c>
      <c r="K199" s="62">
        <v>815</v>
      </c>
      <c r="L199" s="62">
        <v>0</v>
      </c>
      <c r="M199" s="64">
        <v>4.2611904234995501</v>
      </c>
      <c r="N199" s="64">
        <v>1.2435058434236499</v>
      </c>
      <c r="O199" s="64">
        <v>3.01768458007591</v>
      </c>
      <c r="P199" s="64">
        <v>0.51885337043656499</v>
      </c>
      <c r="Q199" s="64">
        <v>5.2490539923730397</v>
      </c>
      <c r="R199" s="64">
        <v>4.9807411342807804E-3</v>
      </c>
      <c r="S199" s="64">
        <v>82.335667494917601</v>
      </c>
      <c r="T199" s="64">
        <v>1.2186298340744799</v>
      </c>
      <c r="U199" s="63">
        <v>500</v>
      </c>
      <c r="V199" s="64">
        <v>0.41145525602055899</v>
      </c>
      <c r="W199" s="64">
        <v>0.16177941092783299</v>
      </c>
      <c r="X199" s="64">
        <v>10.087982832618</v>
      </c>
      <c r="Y199" s="64">
        <v>15.2995801646796</v>
      </c>
      <c r="Z199" s="64">
        <v>16.5525770511722</v>
      </c>
      <c r="AA199" s="65">
        <v>15.2995801646796</v>
      </c>
    </row>
    <row r="200" spans="1:27" x14ac:dyDescent="0.25">
      <c r="A200" s="27" t="s">
        <v>269</v>
      </c>
      <c r="B200" s="27" t="s">
        <v>270</v>
      </c>
      <c r="C200" s="37" t="s">
        <v>105</v>
      </c>
      <c r="D200" s="38">
        <v>43465</v>
      </c>
      <c r="E200" s="36">
        <v>600693</v>
      </c>
      <c r="F200" s="36">
        <v>495968</v>
      </c>
      <c r="G200" s="36">
        <v>7694</v>
      </c>
      <c r="H200" s="62">
        <v>0</v>
      </c>
      <c r="I200" s="62">
        <v>57314</v>
      </c>
      <c r="J200" s="62">
        <v>7485</v>
      </c>
      <c r="K200" s="62">
        <v>121</v>
      </c>
      <c r="L200" s="62">
        <v>0</v>
      </c>
      <c r="M200" s="64">
        <v>4.3402550175131003</v>
      </c>
      <c r="N200" s="64">
        <v>0.88850246693592705</v>
      </c>
      <c r="O200" s="64">
        <v>3.45175255057717</v>
      </c>
      <c r="P200" s="64">
        <v>0.53894318489266502</v>
      </c>
      <c r="Q200" s="64">
        <v>5.7685037909858004</v>
      </c>
      <c r="R200" s="64">
        <v>-1.2812518684923099E-2</v>
      </c>
      <c r="S200" s="64">
        <v>79.045199251136694</v>
      </c>
      <c r="T200" s="64">
        <v>1.5276117713863699</v>
      </c>
      <c r="U200" s="64">
        <v>102.792251169005</v>
      </c>
      <c r="V200" s="64">
        <v>1.2460607997762601</v>
      </c>
      <c r="W200" s="64">
        <v>1.4861156886959901</v>
      </c>
      <c r="X200" s="64">
        <v>9.6025576688523397</v>
      </c>
      <c r="Y200" s="64">
        <v>12.616861198806999</v>
      </c>
      <c r="Z200" s="64">
        <v>13.8724777412439</v>
      </c>
      <c r="AA200" s="65">
        <v>12.616861198806999</v>
      </c>
    </row>
    <row r="201" spans="1:27" x14ac:dyDescent="0.25">
      <c r="A201" s="27" t="s">
        <v>271</v>
      </c>
      <c r="B201" s="27" t="s">
        <v>272</v>
      </c>
      <c r="C201" s="37" t="s">
        <v>105</v>
      </c>
      <c r="D201" s="38">
        <v>43465</v>
      </c>
      <c r="E201" s="36">
        <v>115390</v>
      </c>
      <c r="F201" s="36">
        <v>83882</v>
      </c>
      <c r="G201" s="36">
        <v>640</v>
      </c>
      <c r="H201" s="62">
        <v>0</v>
      </c>
      <c r="I201" s="62">
        <v>8753</v>
      </c>
      <c r="J201" s="62">
        <v>254</v>
      </c>
      <c r="K201" s="62">
        <v>0</v>
      </c>
      <c r="L201" s="62">
        <v>0</v>
      </c>
      <c r="M201" s="64">
        <v>3.5900243034393502</v>
      </c>
      <c r="N201" s="64">
        <v>0.99884878445181802</v>
      </c>
      <c r="O201" s="64">
        <v>2.5911755189875301</v>
      </c>
      <c r="P201" s="64">
        <v>0.23495490639041899</v>
      </c>
      <c r="Q201" s="64">
        <v>3.0577863934274898</v>
      </c>
      <c r="R201" s="64">
        <v>-1.4859981821288899E-2</v>
      </c>
      <c r="S201" s="64">
        <v>91.166554281861096</v>
      </c>
      <c r="T201" s="64">
        <v>0.75719930905563004</v>
      </c>
      <c r="U201" s="64">
        <v>251.96850393700799</v>
      </c>
      <c r="V201" s="64">
        <v>0.220123060923824</v>
      </c>
      <c r="W201" s="64">
        <v>0.30051347578145299</v>
      </c>
      <c r="X201" s="64">
        <v>8.5742174121515191</v>
      </c>
      <c r="Y201" s="64">
        <v>15.0236291350986</v>
      </c>
      <c r="Z201" s="64">
        <v>15.9837971645038</v>
      </c>
      <c r="AA201" s="65">
        <v>15.0236291350986</v>
      </c>
    </row>
    <row r="202" spans="1:27" x14ac:dyDescent="0.25">
      <c r="A202" s="27" t="s">
        <v>357</v>
      </c>
      <c r="B202" s="27" t="s">
        <v>302</v>
      </c>
      <c r="C202" s="37" t="s">
        <v>332</v>
      </c>
      <c r="D202" s="38">
        <v>43465</v>
      </c>
      <c r="E202" s="36">
        <v>299167</v>
      </c>
      <c r="F202" s="36">
        <v>208724</v>
      </c>
      <c r="G202" s="36">
        <v>2224</v>
      </c>
      <c r="H202" s="62">
        <v>0</v>
      </c>
      <c r="I202" s="62">
        <v>40759</v>
      </c>
      <c r="J202" s="62">
        <v>1734</v>
      </c>
      <c r="K202" s="62">
        <v>2397</v>
      </c>
      <c r="L202" s="62">
        <v>186</v>
      </c>
      <c r="M202" s="64">
        <v>4.1598696142706499</v>
      </c>
      <c r="N202" s="64">
        <v>0.47548721810925998</v>
      </c>
      <c r="O202" s="64">
        <v>3.6843823961613902</v>
      </c>
      <c r="P202" s="64">
        <v>0.66046932408965797</v>
      </c>
      <c r="Q202" s="64">
        <v>4.9286750664386396</v>
      </c>
      <c r="R202" s="64">
        <v>0.16878171250144999</v>
      </c>
      <c r="S202" s="64">
        <v>77.9316028018129</v>
      </c>
      <c r="T202" s="64">
        <v>1.0542882606139901</v>
      </c>
      <c r="U202" s="64">
        <v>128.25836216839701</v>
      </c>
      <c r="V202" s="64">
        <v>0.57960938205082801</v>
      </c>
      <c r="W202" s="64">
        <v>0.82200352693554801</v>
      </c>
      <c r="X202" s="64">
        <v>13.877504931818001</v>
      </c>
      <c r="Y202" s="64">
        <v>22.4610025908685</v>
      </c>
      <c r="Z202" s="64">
        <v>23.688708758425701</v>
      </c>
      <c r="AA202" s="65">
        <v>22.4610025908685</v>
      </c>
    </row>
    <row r="203" spans="1:27" x14ac:dyDescent="0.25">
      <c r="A203" s="27" t="s">
        <v>50</v>
      </c>
      <c r="B203" s="27" t="s">
        <v>51</v>
      </c>
      <c r="C203" s="37" t="s">
        <v>1</v>
      </c>
      <c r="D203" s="38">
        <v>43465</v>
      </c>
      <c r="E203" s="36">
        <v>1045969</v>
      </c>
      <c r="F203" s="36">
        <v>695623</v>
      </c>
      <c r="G203" s="36">
        <v>6737</v>
      </c>
      <c r="H203" s="62">
        <v>0</v>
      </c>
      <c r="I203" s="62">
        <v>111428</v>
      </c>
      <c r="J203" s="62">
        <v>7104</v>
      </c>
      <c r="K203" s="62">
        <v>2308</v>
      </c>
      <c r="L203" s="62">
        <v>0</v>
      </c>
      <c r="M203" s="64">
        <v>3.9755303859428999</v>
      </c>
      <c r="N203" s="64">
        <v>0.806411904465548</v>
      </c>
      <c r="O203" s="64">
        <v>3.1691184814773599</v>
      </c>
      <c r="P203" s="64">
        <v>0.52834798431719099</v>
      </c>
      <c r="Q203" s="64">
        <v>5.00946934531546</v>
      </c>
      <c r="R203" s="64">
        <v>0.119055540928778</v>
      </c>
      <c r="S203" s="64">
        <v>80.896855946728095</v>
      </c>
      <c r="T203" s="64">
        <v>0.95919471496098896</v>
      </c>
      <c r="U203" s="64">
        <v>94.833896396396398</v>
      </c>
      <c r="V203" s="64">
        <v>0.67917882843564203</v>
      </c>
      <c r="W203" s="64">
        <v>1.01144712113446</v>
      </c>
      <c r="X203" s="64">
        <v>11.688185762163799</v>
      </c>
      <c r="Y203" s="64">
        <v>17.205060844029902</v>
      </c>
      <c r="Z203" s="64">
        <v>18.1937145029387</v>
      </c>
      <c r="AA203" s="65">
        <v>17.205060844029902</v>
      </c>
    </row>
    <row r="204" spans="1:27" x14ac:dyDescent="0.25">
      <c r="A204" s="27" t="s">
        <v>409</v>
      </c>
      <c r="B204" s="27" t="s">
        <v>49</v>
      </c>
      <c r="C204" s="37" t="s">
        <v>1</v>
      </c>
      <c r="D204" s="38">
        <v>43465</v>
      </c>
      <c r="E204" s="36">
        <v>820222</v>
      </c>
      <c r="F204" s="36">
        <v>505774</v>
      </c>
      <c r="G204" s="36">
        <v>4511</v>
      </c>
      <c r="H204" s="62">
        <v>80</v>
      </c>
      <c r="I204" s="62">
        <v>161014</v>
      </c>
      <c r="J204" s="62">
        <v>3854</v>
      </c>
      <c r="K204" s="62">
        <v>3397</v>
      </c>
      <c r="L204" s="62">
        <v>0</v>
      </c>
      <c r="M204" s="64">
        <v>3.2962115977902098</v>
      </c>
      <c r="N204" s="64">
        <v>0.71729077416734599</v>
      </c>
      <c r="O204" s="64">
        <v>2.5789208236228598</v>
      </c>
      <c r="P204" s="64">
        <v>0.63662295857325002</v>
      </c>
      <c r="Q204" s="64">
        <v>3.2588051418764201</v>
      </c>
      <c r="R204" s="64">
        <v>3.1864205244202803E-2</v>
      </c>
      <c r="S204" s="64">
        <v>77.875378623972296</v>
      </c>
      <c r="T204" s="64">
        <v>0.88401579509489803</v>
      </c>
      <c r="U204" s="64">
        <v>117.047223663726</v>
      </c>
      <c r="V204" s="64">
        <v>0.47962624752810801</v>
      </c>
      <c r="W204" s="64">
        <v>0.75526421509548602</v>
      </c>
      <c r="X204" s="64">
        <v>19.427868242425902</v>
      </c>
      <c r="Y204" s="64">
        <v>40.2089343585181</v>
      </c>
      <c r="Z204" s="64">
        <v>42.037237084577697</v>
      </c>
      <c r="AA204" s="65">
        <v>40.2089343585181</v>
      </c>
    </row>
    <row r="205" spans="1:27" x14ac:dyDescent="0.25">
      <c r="A205" s="27" t="s">
        <v>278</v>
      </c>
      <c r="B205" s="27" t="s">
        <v>279</v>
      </c>
      <c r="C205" s="37" t="s">
        <v>105</v>
      </c>
      <c r="D205" s="38">
        <v>43465</v>
      </c>
      <c r="E205" s="36">
        <v>1764377</v>
      </c>
      <c r="F205" s="36">
        <v>1283211</v>
      </c>
      <c r="G205" s="36">
        <v>11312</v>
      </c>
      <c r="H205" s="62">
        <v>765</v>
      </c>
      <c r="I205" s="62">
        <v>145470</v>
      </c>
      <c r="J205" s="62">
        <v>7782</v>
      </c>
      <c r="K205" s="62">
        <v>8198</v>
      </c>
      <c r="L205" s="62">
        <v>0</v>
      </c>
      <c r="M205" s="64">
        <v>3.4975547011758299</v>
      </c>
      <c r="N205" s="64">
        <v>0.51597102849052701</v>
      </c>
      <c r="O205" s="64">
        <v>2.9815836726853</v>
      </c>
      <c r="P205" s="64">
        <v>0.68504788041833098</v>
      </c>
      <c r="Q205" s="64">
        <v>8.4310529301517292</v>
      </c>
      <c r="R205" s="64">
        <v>0.116357762405651</v>
      </c>
      <c r="S205" s="64">
        <v>72.600128190379095</v>
      </c>
      <c r="T205" s="64">
        <v>0.87383538183562603</v>
      </c>
      <c r="U205" s="64">
        <v>145.361089694166</v>
      </c>
      <c r="V205" s="64">
        <v>0.48442027979281099</v>
      </c>
      <c r="W205" s="64">
        <v>0.60114806766662299</v>
      </c>
      <c r="X205" s="64">
        <v>8.8021519180378505</v>
      </c>
      <c r="Y205" s="64">
        <v>12.0338719701678</v>
      </c>
      <c r="Z205" s="64">
        <v>12.9584385028095</v>
      </c>
      <c r="AA205" s="65">
        <v>12.0338719701678</v>
      </c>
    </row>
    <row r="206" spans="1:27" x14ac:dyDescent="0.25">
      <c r="A206" s="27" t="s">
        <v>327</v>
      </c>
      <c r="B206" s="27" t="s">
        <v>328</v>
      </c>
      <c r="C206" s="37" t="s">
        <v>315</v>
      </c>
      <c r="D206" s="38">
        <v>43465</v>
      </c>
      <c r="E206" s="36">
        <v>804593</v>
      </c>
      <c r="F206" s="36">
        <v>640559</v>
      </c>
      <c r="G206" s="36">
        <v>5739</v>
      </c>
      <c r="H206" s="62">
        <v>0</v>
      </c>
      <c r="I206" s="62">
        <v>64180</v>
      </c>
      <c r="J206" s="62">
        <v>1956</v>
      </c>
      <c r="K206" s="62">
        <v>7129</v>
      </c>
      <c r="L206" s="62">
        <v>1140</v>
      </c>
      <c r="M206" s="64">
        <v>4.6161284073232203</v>
      </c>
      <c r="N206" s="64">
        <v>0.51054681096671195</v>
      </c>
      <c r="O206" s="64">
        <v>4.1055815963565001</v>
      </c>
      <c r="P206" s="64">
        <v>0.95104822342705397</v>
      </c>
      <c r="Q206" s="64">
        <v>11.8906577196353</v>
      </c>
      <c r="R206" s="64">
        <v>1.9425298463997601E-2</v>
      </c>
      <c r="S206" s="64">
        <v>76.037511557258</v>
      </c>
      <c r="T206" s="64">
        <v>0.88798046721481405</v>
      </c>
      <c r="U206" s="64">
        <v>293.40490797545999</v>
      </c>
      <c r="V206" s="64">
        <v>0.243104277566422</v>
      </c>
      <c r="W206" s="64">
        <v>0.302646766661819</v>
      </c>
      <c r="X206" s="64">
        <v>8.0030289890109607</v>
      </c>
      <c r="Y206" s="64">
        <v>11.746593795704699</v>
      </c>
      <c r="Z206" s="64">
        <v>12.824075204034299</v>
      </c>
      <c r="AA206" s="65">
        <v>11.746593795704699</v>
      </c>
    </row>
    <row r="207" spans="1:27" x14ac:dyDescent="0.25">
      <c r="A207" s="27" t="s">
        <v>52</v>
      </c>
      <c r="B207" s="27" t="s">
        <v>37</v>
      </c>
      <c r="C207" s="37" t="s">
        <v>1</v>
      </c>
      <c r="D207" s="38">
        <v>43465</v>
      </c>
      <c r="E207" s="36">
        <v>2159424</v>
      </c>
      <c r="F207" s="36">
        <v>1700024</v>
      </c>
      <c r="G207" s="36">
        <v>15132</v>
      </c>
      <c r="H207" s="62">
        <v>572</v>
      </c>
      <c r="I207" s="62">
        <v>257822</v>
      </c>
      <c r="J207" s="62">
        <v>19224</v>
      </c>
      <c r="K207" s="62">
        <v>8082</v>
      </c>
      <c r="L207" s="62">
        <v>0</v>
      </c>
      <c r="M207" s="64">
        <v>4.0774741883940901</v>
      </c>
      <c r="N207" s="64">
        <v>0.39137590723560001</v>
      </c>
      <c r="O207" s="64">
        <v>3.6860982811584901</v>
      </c>
      <c r="P207" s="64">
        <v>1.00469854344969</v>
      </c>
      <c r="Q207" s="64">
        <v>8.8352463538911206</v>
      </c>
      <c r="R207" s="64">
        <v>2.28021317537576E-3</v>
      </c>
      <c r="S207" s="64">
        <v>68.557991267355803</v>
      </c>
      <c r="T207" s="64">
        <v>0.88225211001214998</v>
      </c>
      <c r="U207" s="64">
        <v>78.714107365792799</v>
      </c>
      <c r="V207" s="64">
        <v>0.91672594173261002</v>
      </c>
      <c r="W207" s="64">
        <v>1.1208309914666701</v>
      </c>
      <c r="X207" s="64">
        <v>12.0627808695002</v>
      </c>
      <c r="Y207" s="64">
        <v>15.391957072336201</v>
      </c>
      <c r="Z207" s="64">
        <v>16.284928362575702</v>
      </c>
      <c r="AA207" s="65">
        <v>15.391957072336201</v>
      </c>
    </row>
    <row r="208" spans="1:27" x14ac:dyDescent="0.25">
      <c r="A208" s="27" t="s">
        <v>53</v>
      </c>
      <c r="B208" s="27" t="s">
        <v>102</v>
      </c>
      <c r="C208" s="37" t="s">
        <v>1</v>
      </c>
      <c r="D208" s="38">
        <v>43465</v>
      </c>
      <c r="E208" s="36">
        <v>7347510</v>
      </c>
      <c r="F208" s="36">
        <v>5701619</v>
      </c>
      <c r="G208" s="36">
        <v>51636</v>
      </c>
      <c r="H208" s="62">
        <v>1153</v>
      </c>
      <c r="I208" s="62">
        <v>748840</v>
      </c>
      <c r="J208" s="62">
        <v>35479</v>
      </c>
      <c r="K208" s="62">
        <v>26262</v>
      </c>
      <c r="L208" s="62">
        <v>3545</v>
      </c>
      <c r="M208" s="64">
        <v>4.1491126370200604</v>
      </c>
      <c r="N208" s="64">
        <v>1.16507829285402</v>
      </c>
      <c r="O208" s="64">
        <v>2.9840343441660302</v>
      </c>
      <c r="P208" s="64">
        <v>0.93604933338014196</v>
      </c>
      <c r="Q208" s="64">
        <v>9.2588946330520692</v>
      </c>
      <c r="R208" s="64">
        <v>7.8425014988907096E-2</v>
      </c>
      <c r="S208" s="64">
        <v>65.255462005755106</v>
      </c>
      <c r="T208" s="64">
        <v>0.89750932298325004</v>
      </c>
      <c r="U208" s="64">
        <v>145.539614983511</v>
      </c>
      <c r="V208" s="64">
        <v>0.49856345891329201</v>
      </c>
      <c r="W208" s="64">
        <v>0.616676994153744</v>
      </c>
      <c r="X208" s="64">
        <v>8.9936751083237496</v>
      </c>
      <c r="Y208" s="64">
        <v>10.945668386935401</v>
      </c>
      <c r="Z208" s="64">
        <v>11.8657035621384</v>
      </c>
      <c r="AA208" s="65">
        <v>10.945668386935401</v>
      </c>
    </row>
    <row r="209" spans="1:27" x14ac:dyDescent="0.25">
      <c r="A209" s="27" t="s">
        <v>418</v>
      </c>
      <c r="B209" s="27" t="s">
        <v>277</v>
      </c>
      <c r="C209" s="37" t="s">
        <v>105</v>
      </c>
      <c r="D209" s="38">
        <v>43465</v>
      </c>
      <c r="E209" s="36">
        <v>1196439</v>
      </c>
      <c r="F209" s="36">
        <v>991235</v>
      </c>
      <c r="G209" s="36">
        <v>8998</v>
      </c>
      <c r="H209" s="62">
        <v>0</v>
      </c>
      <c r="I209" s="62">
        <v>126950</v>
      </c>
      <c r="J209" s="62">
        <v>2814</v>
      </c>
      <c r="K209" s="62">
        <v>1108</v>
      </c>
      <c r="L209" s="62">
        <v>0</v>
      </c>
      <c r="M209" s="64">
        <v>4.1728852764917397</v>
      </c>
      <c r="N209" s="64">
        <v>0.87022297421691397</v>
      </c>
      <c r="O209" s="64">
        <v>3.30266230227482</v>
      </c>
      <c r="P209" s="64">
        <v>0.92270280838104102</v>
      </c>
      <c r="Q209" s="64">
        <v>8.7335124228896994</v>
      </c>
      <c r="R209" s="64">
        <v>4.2014564769022799E-3</v>
      </c>
      <c r="S209" s="64">
        <v>62.515193048695302</v>
      </c>
      <c r="T209" s="64">
        <v>0.89959039543786301</v>
      </c>
      <c r="U209" s="64">
        <v>319.75835110163501</v>
      </c>
      <c r="V209" s="64">
        <v>0.23519794991637699</v>
      </c>
      <c r="W209" s="64">
        <v>0.28133444907336602</v>
      </c>
      <c r="X209" s="64">
        <v>10.8970307933415</v>
      </c>
      <c r="Y209" s="64">
        <v>15.5615182866047</v>
      </c>
      <c r="Z209" s="64">
        <v>16.650052745168299</v>
      </c>
      <c r="AA209" s="65">
        <v>15.5615182866047</v>
      </c>
    </row>
    <row r="210" spans="1:27" x14ac:dyDescent="0.25">
      <c r="A210" s="27" t="s">
        <v>280</v>
      </c>
      <c r="B210" s="27" t="s">
        <v>276</v>
      </c>
      <c r="C210" s="37" t="s">
        <v>105</v>
      </c>
      <c r="D210" s="38">
        <v>43465</v>
      </c>
      <c r="E210" s="36">
        <v>225219</v>
      </c>
      <c r="F210" s="36">
        <v>177792</v>
      </c>
      <c r="G210" s="36">
        <v>1425</v>
      </c>
      <c r="H210" s="62">
        <v>0</v>
      </c>
      <c r="I210" s="62">
        <v>17311</v>
      </c>
      <c r="J210" s="62">
        <v>1340</v>
      </c>
      <c r="K210" s="62">
        <v>1</v>
      </c>
      <c r="L210" s="62">
        <v>0</v>
      </c>
      <c r="M210" s="64">
        <v>3.8271951268384599</v>
      </c>
      <c r="N210" s="64">
        <v>0.88025953909629195</v>
      </c>
      <c r="O210" s="64">
        <v>2.9469355877421699</v>
      </c>
      <c r="P210" s="64">
        <v>0.36278988132880602</v>
      </c>
      <c r="Q210" s="64">
        <v>4.8027403166694604</v>
      </c>
      <c r="R210" s="64">
        <v>1.1604549447565399E-3</v>
      </c>
      <c r="S210" s="64">
        <v>80.561269468116393</v>
      </c>
      <c r="T210" s="64">
        <v>0.79512546242822901</v>
      </c>
      <c r="U210" s="64">
        <v>106.34328358209</v>
      </c>
      <c r="V210" s="64">
        <v>0.59497644514894399</v>
      </c>
      <c r="W210" s="64">
        <v>0.74769692607286098</v>
      </c>
      <c r="X210" s="64">
        <v>7.9721180100783604</v>
      </c>
      <c r="Y210" s="64">
        <v>13.844789698909</v>
      </c>
      <c r="Z210" s="64">
        <v>14.943521338525001</v>
      </c>
      <c r="AA210" s="65">
        <v>13.844789698909</v>
      </c>
    </row>
    <row r="211" spans="1:27" x14ac:dyDescent="0.25">
      <c r="A211" s="27" t="s">
        <v>281</v>
      </c>
      <c r="B211" s="27" t="s">
        <v>282</v>
      </c>
      <c r="C211" s="37" t="s">
        <v>105</v>
      </c>
      <c r="D211" s="38">
        <v>43465</v>
      </c>
      <c r="E211" s="36">
        <v>492744</v>
      </c>
      <c r="F211" s="36">
        <v>408730</v>
      </c>
      <c r="G211" s="36">
        <v>5915</v>
      </c>
      <c r="H211" s="62">
        <v>0</v>
      </c>
      <c r="I211" s="62">
        <v>92373</v>
      </c>
      <c r="J211" s="62">
        <v>1997</v>
      </c>
      <c r="K211" s="62">
        <v>765</v>
      </c>
      <c r="L211" s="62">
        <v>0</v>
      </c>
      <c r="M211" s="64">
        <v>4.2909602504020699</v>
      </c>
      <c r="N211" s="64">
        <v>0.90147110795654894</v>
      </c>
      <c r="O211" s="64">
        <v>3.38948914244552</v>
      </c>
      <c r="P211" s="64">
        <v>0.85033287941609303</v>
      </c>
      <c r="Q211" s="64">
        <v>4.64534433267991</v>
      </c>
      <c r="R211" s="64">
        <v>-1.38976799164384E-2</v>
      </c>
      <c r="S211" s="64">
        <v>62.798717405771697</v>
      </c>
      <c r="T211" s="64">
        <v>1.42652148223179</v>
      </c>
      <c r="U211" s="64">
        <v>296.19429143715598</v>
      </c>
      <c r="V211" s="64">
        <v>0.40528144431997098</v>
      </c>
      <c r="W211" s="64">
        <v>0.48161680473658203</v>
      </c>
      <c r="X211" s="64">
        <v>18.796058841879699</v>
      </c>
      <c r="Y211" s="64">
        <v>22.641790279957</v>
      </c>
      <c r="Z211" s="64">
        <v>23.8940687581897</v>
      </c>
      <c r="AA211" s="65">
        <v>22.641790279957</v>
      </c>
    </row>
    <row r="212" spans="1:27" x14ac:dyDescent="0.25">
      <c r="A212" s="27" t="s">
        <v>283</v>
      </c>
      <c r="B212" s="27" t="s">
        <v>171</v>
      </c>
      <c r="C212" s="37" t="s">
        <v>105</v>
      </c>
      <c r="D212" s="38">
        <v>43465</v>
      </c>
      <c r="E212" s="36">
        <v>250973</v>
      </c>
      <c r="F212" s="36">
        <v>205426</v>
      </c>
      <c r="G212" s="36">
        <v>1570</v>
      </c>
      <c r="H212" s="62">
        <v>0</v>
      </c>
      <c r="I212" s="62">
        <v>21053</v>
      </c>
      <c r="J212" s="62">
        <v>799</v>
      </c>
      <c r="K212" s="62">
        <v>604</v>
      </c>
      <c r="L212" s="62">
        <v>0</v>
      </c>
      <c r="M212" s="64">
        <v>4.1384106796054798</v>
      </c>
      <c r="N212" s="64">
        <v>0.86754089608666896</v>
      </c>
      <c r="O212" s="64">
        <v>3.2708697835188101</v>
      </c>
      <c r="P212" s="64">
        <v>0.59804876963657605</v>
      </c>
      <c r="Q212" s="64">
        <v>6.8796504074642701</v>
      </c>
      <c r="R212" s="64">
        <v>-6.26748366798214E-3</v>
      </c>
      <c r="S212" s="64">
        <v>76.680123486107803</v>
      </c>
      <c r="T212" s="64">
        <v>0.75846876268140495</v>
      </c>
      <c r="U212" s="64">
        <v>196.49561952440499</v>
      </c>
      <c r="V212" s="64">
        <v>0.31836093922453801</v>
      </c>
      <c r="W212" s="64">
        <v>0.38599779705887999</v>
      </c>
      <c r="X212" s="64">
        <v>8.7752131420253701</v>
      </c>
      <c r="Y212" s="64">
        <v>13.4982407506131</v>
      </c>
      <c r="Z212" s="64">
        <v>14.5017341620516</v>
      </c>
      <c r="AA212" s="65">
        <v>13.4982407506131</v>
      </c>
    </row>
    <row r="213" spans="1:27" x14ac:dyDescent="0.25">
      <c r="A213" s="27" t="s">
        <v>419</v>
      </c>
      <c r="B213" s="27" t="s">
        <v>312</v>
      </c>
      <c r="C213" s="37" t="s">
        <v>300</v>
      </c>
      <c r="D213" s="38">
        <v>43465</v>
      </c>
      <c r="E213" s="36">
        <v>5011946</v>
      </c>
      <c r="F213" s="36">
        <v>3674539</v>
      </c>
      <c r="G213" s="36">
        <v>27072</v>
      </c>
      <c r="H213" s="62">
        <v>2142</v>
      </c>
      <c r="I213" s="62">
        <v>467658</v>
      </c>
      <c r="J213" s="62">
        <v>11746</v>
      </c>
      <c r="K213" s="62">
        <v>5012</v>
      </c>
      <c r="L213" s="62">
        <v>0</v>
      </c>
      <c r="M213" s="64">
        <v>4.0597486743060696</v>
      </c>
      <c r="N213" s="64">
        <v>1.0096402109382501</v>
      </c>
      <c r="O213" s="64">
        <v>3.0501084633678199</v>
      </c>
      <c r="P213" s="64">
        <v>1.4664793558787399</v>
      </c>
      <c r="Q213" s="64">
        <v>15.597775104717</v>
      </c>
      <c r="R213" s="64">
        <v>2.7420729537876699E-2</v>
      </c>
      <c r="S213" s="64">
        <v>53.499817248639701</v>
      </c>
      <c r="T213" s="64">
        <v>0.73135723878062797</v>
      </c>
      <c r="U213" s="64">
        <v>230.47846075259699</v>
      </c>
      <c r="V213" s="64">
        <v>0.27709795755979799</v>
      </c>
      <c r="W213" s="64">
        <v>0.31732129605190801</v>
      </c>
      <c r="X213" s="64">
        <v>8.8381684499195607</v>
      </c>
      <c r="Y213" s="64">
        <v>11.737498411045699</v>
      </c>
      <c r="Z213" s="64">
        <v>12.491951825939401</v>
      </c>
      <c r="AA213" s="65">
        <v>11.737498411045699</v>
      </c>
    </row>
    <row r="214" spans="1:27" x14ac:dyDescent="0.25">
      <c r="A214" s="27" t="s">
        <v>284</v>
      </c>
      <c r="B214" s="27" t="s">
        <v>285</v>
      </c>
      <c r="C214" s="37" t="s">
        <v>105</v>
      </c>
      <c r="D214" s="38">
        <v>43465</v>
      </c>
      <c r="E214" s="36">
        <v>1184318</v>
      </c>
      <c r="F214" s="36">
        <v>596675</v>
      </c>
      <c r="G214" s="36">
        <v>3323</v>
      </c>
      <c r="H214" s="62">
        <v>0</v>
      </c>
      <c r="I214" s="62">
        <v>123489</v>
      </c>
      <c r="J214" s="62">
        <v>1439</v>
      </c>
      <c r="K214" s="62">
        <v>1563</v>
      </c>
      <c r="L214" s="62">
        <v>393</v>
      </c>
      <c r="M214" s="64">
        <v>3.1074515367243198</v>
      </c>
      <c r="N214" s="64">
        <v>0.25607346820966798</v>
      </c>
      <c r="O214" s="64">
        <v>2.8513780685146499</v>
      </c>
      <c r="P214" s="64">
        <v>0.55522476040066804</v>
      </c>
      <c r="Q214" s="64">
        <v>5.4760500523408897</v>
      </c>
      <c r="R214" s="64">
        <v>6.6179809524326699E-3</v>
      </c>
      <c r="S214" s="64">
        <v>80.117411225658699</v>
      </c>
      <c r="T214" s="64">
        <v>0.55383517945059801</v>
      </c>
      <c r="U214" s="64">
        <v>230.92425295344</v>
      </c>
      <c r="V214" s="64">
        <v>0.121504528344583</v>
      </c>
      <c r="W214" s="64">
        <v>0.23983413278044299</v>
      </c>
      <c r="X214" s="64">
        <v>11.0430562736436</v>
      </c>
      <c r="Y214" s="64">
        <v>23.379923990636101</v>
      </c>
      <c r="Z214" s="64">
        <v>23.980159532961501</v>
      </c>
      <c r="AA214" s="65">
        <v>23.379923990636101</v>
      </c>
    </row>
    <row r="215" spans="1:27" x14ac:dyDescent="0.25">
      <c r="A215" s="27" t="s">
        <v>54</v>
      </c>
      <c r="B215" s="27" t="s">
        <v>55</v>
      </c>
      <c r="C215" s="37" t="s">
        <v>1</v>
      </c>
      <c r="D215" s="38">
        <v>43465</v>
      </c>
      <c r="E215" s="36">
        <v>27614851</v>
      </c>
      <c r="F215" s="36">
        <v>18267655</v>
      </c>
      <c r="G215" s="36">
        <v>212353</v>
      </c>
      <c r="H215" s="62">
        <v>6459</v>
      </c>
      <c r="I215" s="62">
        <v>2632162</v>
      </c>
      <c r="J215" s="62">
        <v>154871</v>
      </c>
      <c r="K215" s="62">
        <v>34328</v>
      </c>
      <c r="L215" s="62">
        <v>104</v>
      </c>
      <c r="M215" s="64">
        <v>4.2094122391357303</v>
      </c>
      <c r="N215" s="64">
        <v>0.56874966904729995</v>
      </c>
      <c r="O215" s="64">
        <v>3.6406625700884301</v>
      </c>
      <c r="P215" s="64">
        <v>1.40810031246134</v>
      </c>
      <c r="Q215" s="64">
        <v>14.724457649987199</v>
      </c>
      <c r="R215" s="64">
        <v>0.16424784229724701</v>
      </c>
      <c r="S215" s="64">
        <v>57.197184373878699</v>
      </c>
      <c r="T215" s="64">
        <v>1.1490958229022401</v>
      </c>
      <c r="U215" s="64">
        <v>137.116051423443</v>
      </c>
      <c r="V215" s="64">
        <v>0.58421463146768404</v>
      </c>
      <c r="W215" s="64">
        <v>0.83804617400598502</v>
      </c>
      <c r="X215" s="64">
        <v>8.0636860627743197</v>
      </c>
      <c r="Y215" s="64">
        <v>10.873161725109799</v>
      </c>
      <c r="Z215" s="64">
        <v>11.9494693126678</v>
      </c>
      <c r="AA215" s="65">
        <v>10.873161725109799</v>
      </c>
    </row>
    <row r="216" spans="1:27" x14ac:dyDescent="0.25">
      <c r="A216" s="27" t="s">
        <v>286</v>
      </c>
      <c r="B216" s="27" t="s">
        <v>287</v>
      </c>
      <c r="C216" s="37" t="s">
        <v>105</v>
      </c>
      <c r="D216" s="38">
        <v>43465</v>
      </c>
      <c r="E216" s="36">
        <v>849359</v>
      </c>
      <c r="F216" s="36">
        <v>670863</v>
      </c>
      <c r="G216" s="36">
        <v>6772</v>
      </c>
      <c r="H216" s="62">
        <v>0</v>
      </c>
      <c r="I216" s="62">
        <v>103140</v>
      </c>
      <c r="J216" s="62">
        <v>2733</v>
      </c>
      <c r="K216" s="62">
        <v>567</v>
      </c>
      <c r="L216" s="62">
        <v>0</v>
      </c>
      <c r="M216" s="64">
        <v>4.1550028180065999</v>
      </c>
      <c r="N216" s="64">
        <v>0.63002946711132002</v>
      </c>
      <c r="O216" s="64">
        <v>3.5249733508952801</v>
      </c>
      <c r="P216" s="64">
        <v>0.77338127307272397</v>
      </c>
      <c r="Q216" s="64">
        <v>6.3168945613466496</v>
      </c>
      <c r="R216" s="64">
        <v>7.9842501453287099E-2</v>
      </c>
      <c r="S216" s="64">
        <v>78.566094100074693</v>
      </c>
      <c r="T216" s="64">
        <v>0.99935806149328199</v>
      </c>
      <c r="U216" s="64">
        <v>247.786315404318</v>
      </c>
      <c r="V216" s="64">
        <v>0.32177206575782402</v>
      </c>
      <c r="W216" s="64">
        <v>0.40331446870365301</v>
      </c>
      <c r="X216" s="64">
        <v>12.335439180831401</v>
      </c>
      <c r="Y216" s="64">
        <v>15.519332931497001</v>
      </c>
      <c r="Z216" s="64">
        <v>16.547507526839301</v>
      </c>
      <c r="AA216" s="65">
        <v>15.519332931497001</v>
      </c>
    </row>
    <row r="217" spans="1:27" x14ac:dyDescent="0.25">
      <c r="A217" s="27" t="s">
        <v>288</v>
      </c>
      <c r="B217" s="27" t="s">
        <v>289</v>
      </c>
      <c r="C217" s="37" t="s">
        <v>105</v>
      </c>
      <c r="D217" s="38">
        <v>43465</v>
      </c>
      <c r="E217" s="36">
        <v>869482</v>
      </c>
      <c r="F217" s="36">
        <v>737061</v>
      </c>
      <c r="G217" s="36">
        <v>6738</v>
      </c>
      <c r="H217" s="62">
        <v>0</v>
      </c>
      <c r="I217" s="62">
        <v>71951</v>
      </c>
      <c r="J217" s="62">
        <v>1137</v>
      </c>
      <c r="K217" s="62">
        <v>970</v>
      </c>
      <c r="L217" s="62">
        <v>0</v>
      </c>
      <c r="M217" s="64">
        <v>4.1896150157555798</v>
      </c>
      <c r="N217" s="64">
        <v>1.03937027488199</v>
      </c>
      <c r="O217" s="64">
        <v>3.1502447408735899</v>
      </c>
      <c r="P217" s="64">
        <v>0.85302826839230195</v>
      </c>
      <c r="Q217" s="64">
        <v>10.345199757304201</v>
      </c>
      <c r="R217" s="64">
        <v>0</v>
      </c>
      <c r="S217" s="64">
        <v>62.971985383678401</v>
      </c>
      <c r="T217" s="64">
        <v>0.90588989767396799</v>
      </c>
      <c r="U217" s="63">
        <v>500</v>
      </c>
      <c r="V217" s="64">
        <v>0.13076751445113299</v>
      </c>
      <c r="W217" s="64">
        <v>0.15286387854783301</v>
      </c>
      <c r="X217" s="64">
        <v>8.4414268578149905</v>
      </c>
      <c r="Y217" s="64">
        <v>11.071989930666399</v>
      </c>
      <c r="Z217" s="64">
        <v>12.1012249087696</v>
      </c>
      <c r="AA217" s="65">
        <v>11.071989930666399</v>
      </c>
    </row>
    <row r="218" spans="1:27" x14ac:dyDescent="0.25">
      <c r="A218" s="27" t="s">
        <v>329</v>
      </c>
      <c r="B218" s="27" t="s">
        <v>330</v>
      </c>
      <c r="C218" s="37" t="s">
        <v>315</v>
      </c>
      <c r="D218" s="38">
        <v>43465</v>
      </c>
      <c r="E218" s="36">
        <v>184353</v>
      </c>
      <c r="F218" s="36">
        <v>121766</v>
      </c>
      <c r="G218" s="36">
        <v>642</v>
      </c>
      <c r="H218" s="62">
        <v>0</v>
      </c>
      <c r="I218" s="62">
        <v>18764</v>
      </c>
      <c r="J218" s="62">
        <v>1198</v>
      </c>
      <c r="K218" s="62">
        <v>690</v>
      </c>
      <c r="L218" s="62">
        <v>593</v>
      </c>
      <c r="M218" s="64">
        <v>4.3450714696698398</v>
      </c>
      <c r="N218" s="64">
        <v>0.34199416864385401</v>
      </c>
      <c r="O218" s="64">
        <v>4.0030773010259804</v>
      </c>
      <c r="P218" s="64">
        <v>0.12722146017852601</v>
      </c>
      <c r="Q218" s="64">
        <v>1.1681126485361399</v>
      </c>
      <c r="R218" s="64">
        <v>-4.1790613828134197E-2</v>
      </c>
      <c r="S218" s="64">
        <v>94.218297226438494</v>
      </c>
      <c r="T218" s="64">
        <v>0.52447552447552404</v>
      </c>
      <c r="U218" s="64">
        <v>53.589315525876501</v>
      </c>
      <c r="V218" s="64">
        <v>0.64984025212499896</v>
      </c>
      <c r="W218" s="64">
        <v>0.97869420299326804</v>
      </c>
      <c r="X218" s="64">
        <v>10.5154188631832</v>
      </c>
      <c r="Y218" s="64">
        <v>14.558201798503999</v>
      </c>
      <c r="Z218" s="64">
        <v>15.0437525052753</v>
      </c>
      <c r="AA218" s="65">
        <v>14.558201798503999</v>
      </c>
    </row>
    <row r="219" spans="1:27" x14ac:dyDescent="0.25">
      <c r="A219" s="27" t="s">
        <v>290</v>
      </c>
      <c r="B219" s="27" t="s">
        <v>291</v>
      </c>
      <c r="C219" s="37" t="s">
        <v>105</v>
      </c>
      <c r="D219" s="38">
        <v>43465</v>
      </c>
      <c r="E219" s="36">
        <v>2116384</v>
      </c>
      <c r="F219" s="36">
        <v>1684804</v>
      </c>
      <c r="G219" s="36">
        <v>12053</v>
      </c>
      <c r="H219" s="62">
        <v>0</v>
      </c>
      <c r="I219" s="62">
        <v>225238</v>
      </c>
      <c r="J219" s="62">
        <v>13475</v>
      </c>
      <c r="K219" s="62">
        <v>5408</v>
      </c>
      <c r="L219" s="62">
        <v>0</v>
      </c>
      <c r="M219" s="64">
        <v>4.0790043077672999</v>
      </c>
      <c r="N219" s="64">
        <v>0.98001447971652</v>
      </c>
      <c r="O219" s="64">
        <v>3.0989898280507799</v>
      </c>
      <c r="P219" s="64">
        <v>0.855488399016333</v>
      </c>
      <c r="Q219" s="64">
        <v>7.7900298008142004</v>
      </c>
      <c r="R219" s="64">
        <v>4.0667128040632598E-2</v>
      </c>
      <c r="S219" s="64">
        <v>62.783487397370401</v>
      </c>
      <c r="T219" s="64">
        <v>0.71031324383846095</v>
      </c>
      <c r="U219" s="64">
        <v>89.447124304267206</v>
      </c>
      <c r="V219" s="64">
        <v>0.63669920014515302</v>
      </c>
      <c r="W219" s="64">
        <v>0.79411523776016502</v>
      </c>
      <c r="X219" s="64">
        <v>10.5850484462166</v>
      </c>
      <c r="Y219" s="64">
        <v>13.4555381980501</v>
      </c>
      <c r="Z219" s="64">
        <v>14.181122057376101</v>
      </c>
      <c r="AA219" s="65">
        <v>13.4555381980501</v>
      </c>
    </row>
    <row r="220" spans="1:27" x14ac:dyDescent="0.25">
      <c r="A220" s="27" t="s">
        <v>292</v>
      </c>
      <c r="B220" s="27" t="s">
        <v>293</v>
      </c>
      <c r="C220" s="37" t="s">
        <v>105</v>
      </c>
      <c r="D220" s="38">
        <v>43465</v>
      </c>
      <c r="E220" s="36">
        <v>634827</v>
      </c>
      <c r="F220" s="36">
        <v>501953</v>
      </c>
      <c r="G220" s="36">
        <v>1397</v>
      </c>
      <c r="H220" s="62">
        <v>0</v>
      </c>
      <c r="I220" s="62">
        <v>85507</v>
      </c>
      <c r="J220" s="62">
        <v>4700</v>
      </c>
      <c r="K220" s="62">
        <v>4274</v>
      </c>
      <c r="L220" s="62">
        <v>2219</v>
      </c>
      <c r="M220" s="64">
        <v>3.4550340815238401</v>
      </c>
      <c r="N220" s="64">
        <v>0.79372183831139698</v>
      </c>
      <c r="O220" s="64">
        <v>2.6613122432124499</v>
      </c>
      <c r="P220" s="64">
        <v>0.89698936474769597</v>
      </c>
      <c r="Q220" s="64">
        <v>6.7946377845201704</v>
      </c>
      <c r="R220" s="64">
        <v>-6.1924003560217395E-4</v>
      </c>
      <c r="S220" s="64">
        <v>56.343503357285897</v>
      </c>
      <c r="T220" s="64">
        <v>0.27754047879209298</v>
      </c>
      <c r="U220" s="64">
        <v>29.7234042553191</v>
      </c>
      <c r="V220" s="64">
        <v>0.74035918447073001</v>
      </c>
      <c r="W220" s="64">
        <v>0.93374391576437898</v>
      </c>
      <c r="X220" s="64">
        <v>13.576440215363499</v>
      </c>
      <c r="Y220" s="64">
        <v>24.707792864511202</v>
      </c>
      <c r="Z220" s="64">
        <v>25.111464922140701</v>
      </c>
      <c r="AA220" s="65">
        <v>24.707792864511202</v>
      </c>
    </row>
    <row r="221" spans="1:27" x14ac:dyDescent="0.25">
      <c r="A221" s="27" t="s">
        <v>294</v>
      </c>
      <c r="B221" s="27" t="s">
        <v>293</v>
      </c>
      <c r="C221" s="37" t="s">
        <v>105</v>
      </c>
      <c r="D221" s="38">
        <v>43465</v>
      </c>
      <c r="E221" s="36">
        <v>542386</v>
      </c>
      <c r="F221" s="36">
        <v>418825</v>
      </c>
      <c r="G221" s="36">
        <v>3371</v>
      </c>
      <c r="H221" s="62">
        <v>0</v>
      </c>
      <c r="I221" s="62">
        <v>66165</v>
      </c>
      <c r="J221" s="62">
        <v>1758</v>
      </c>
      <c r="K221" s="62">
        <v>495</v>
      </c>
      <c r="L221" s="62">
        <v>0</v>
      </c>
      <c r="M221" s="64">
        <v>3.5345731536403302</v>
      </c>
      <c r="N221" s="64">
        <v>0.66697793604975697</v>
      </c>
      <c r="O221" s="64">
        <v>2.8675952175905701</v>
      </c>
      <c r="P221" s="64">
        <v>0.44372068174273799</v>
      </c>
      <c r="Q221" s="64">
        <v>3.6530492686233398</v>
      </c>
      <c r="R221" s="64">
        <v>-1.4751213410229801E-3</v>
      </c>
      <c r="S221" s="64">
        <v>77.567778936392102</v>
      </c>
      <c r="T221" s="64">
        <v>0.79844432443699098</v>
      </c>
      <c r="U221" s="64">
        <v>191.751990898749</v>
      </c>
      <c r="V221" s="64">
        <v>0.32412341026501401</v>
      </c>
      <c r="W221" s="64">
        <v>0.41639428132905099</v>
      </c>
      <c r="X221" s="64">
        <v>12.8323903818953</v>
      </c>
      <c r="Y221" s="64">
        <v>19.278957860919501</v>
      </c>
      <c r="Z221" s="64">
        <v>20.3118140970616</v>
      </c>
      <c r="AA221" s="65">
        <v>19.278957860919501</v>
      </c>
    </row>
    <row r="222" spans="1:27" x14ac:dyDescent="0.25">
      <c r="A222" s="27" t="s">
        <v>427</v>
      </c>
      <c r="B222" s="27" t="s">
        <v>56</v>
      </c>
      <c r="C222" s="37" t="s">
        <v>1</v>
      </c>
      <c r="D222" s="38">
        <v>43465</v>
      </c>
      <c r="E222" s="36">
        <v>514545</v>
      </c>
      <c r="F222" s="36">
        <v>385259</v>
      </c>
      <c r="G222" s="36">
        <v>3102</v>
      </c>
      <c r="H222" s="62">
        <v>0</v>
      </c>
      <c r="I222" s="62">
        <v>57988</v>
      </c>
      <c r="J222" s="62">
        <v>3223</v>
      </c>
      <c r="K222" s="62">
        <v>449</v>
      </c>
      <c r="L222" s="62">
        <v>0</v>
      </c>
      <c r="M222" s="64">
        <v>3.7901358102982199</v>
      </c>
      <c r="N222" s="64">
        <v>0.35690300464452701</v>
      </c>
      <c r="O222" s="64">
        <v>3.4332328056536898</v>
      </c>
      <c r="P222" s="64">
        <v>0.70891743945054198</v>
      </c>
      <c r="Q222" s="64">
        <v>6.2077434370694</v>
      </c>
      <c r="R222" s="64">
        <v>3.02921297260456E-2</v>
      </c>
      <c r="S222" s="64">
        <v>75.868961687951099</v>
      </c>
      <c r="T222" s="64">
        <v>0.79874137722376903</v>
      </c>
      <c r="U222" s="64">
        <v>96.245733788395896</v>
      </c>
      <c r="V222" s="64">
        <v>0.62637864521081699</v>
      </c>
      <c r="W222" s="64">
        <v>0.829897955767958</v>
      </c>
      <c r="X222" s="64">
        <v>11.7152608406449</v>
      </c>
      <c r="Y222" s="64">
        <v>14.8529836230156</v>
      </c>
      <c r="Z222" s="64">
        <v>15.639329861328999</v>
      </c>
      <c r="AA222" s="65">
        <v>14.8529836230156</v>
      </c>
    </row>
    <row r="223" spans="1:27" x14ac:dyDescent="0.25">
      <c r="A223" s="27" t="s">
        <v>295</v>
      </c>
      <c r="B223" s="27" t="s">
        <v>144</v>
      </c>
      <c r="C223" s="37" t="s">
        <v>105</v>
      </c>
      <c r="D223" s="38">
        <v>43465</v>
      </c>
      <c r="E223" s="36">
        <v>365475</v>
      </c>
      <c r="F223" s="36">
        <v>309289</v>
      </c>
      <c r="G223" s="36">
        <v>3099</v>
      </c>
      <c r="H223" s="62">
        <v>0</v>
      </c>
      <c r="I223" s="62">
        <v>33550</v>
      </c>
      <c r="J223" s="62">
        <v>0</v>
      </c>
      <c r="K223" s="62">
        <v>2017</v>
      </c>
      <c r="L223" s="62">
        <v>0</v>
      </c>
      <c r="M223" s="64">
        <v>4.0379984985534803</v>
      </c>
      <c r="N223" s="64">
        <v>0.90407221591533304</v>
      </c>
      <c r="O223" s="64">
        <v>3.13392628263815</v>
      </c>
      <c r="P223" s="64">
        <v>0.352809759226694</v>
      </c>
      <c r="Q223" s="64">
        <v>3.8834478686688501</v>
      </c>
      <c r="R223" s="64">
        <v>0</v>
      </c>
      <c r="S223" s="64">
        <v>85.415617128463495</v>
      </c>
      <c r="T223" s="64">
        <v>0.992035545539521</v>
      </c>
      <c r="U223" s="64"/>
      <c r="V223" s="64">
        <v>0</v>
      </c>
      <c r="W223" s="64">
        <v>0</v>
      </c>
      <c r="X223" s="64">
        <v>9.3201320497317202</v>
      </c>
      <c r="Y223" s="64">
        <v>13.481027857829</v>
      </c>
      <c r="Z223" s="64">
        <v>14.721421709894299</v>
      </c>
      <c r="AA223" s="65">
        <v>13.481027857829</v>
      </c>
    </row>
    <row r="224" spans="1:27" x14ac:dyDescent="0.25">
      <c r="A224" s="27" t="s">
        <v>358</v>
      </c>
      <c r="B224" s="27" t="s">
        <v>359</v>
      </c>
      <c r="C224" s="37" t="s">
        <v>332</v>
      </c>
      <c r="D224" s="38">
        <v>43465</v>
      </c>
      <c r="E224" s="36">
        <v>510428</v>
      </c>
      <c r="F224" s="36">
        <v>393836</v>
      </c>
      <c r="G224" s="36">
        <v>3867</v>
      </c>
      <c r="H224" s="62">
        <v>313</v>
      </c>
      <c r="I224" s="62">
        <v>45185</v>
      </c>
      <c r="J224" s="62">
        <v>1538</v>
      </c>
      <c r="K224" s="62">
        <v>2994</v>
      </c>
      <c r="L224" s="62">
        <v>36</v>
      </c>
      <c r="M224" s="64">
        <v>4.0717665113790602</v>
      </c>
      <c r="N224" s="64">
        <v>0.564675745566111</v>
      </c>
      <c r="O224" s="64">
        <v>3.5070907658129502</v>
      </c>
      <c r="P224" s="64">
        <v>0.73477593540702502</v>
      </c>
      <c r="Q224" s="64">
        <v>8.3632781861627397</v>
      </c>
      <c r="R224" s="64">
        <v>4.7937065554321701E-2</v>
      </c>
      <c r="S224" s="64">
        <v>74.979637548360799</v>
      </c>
      <c r="T224" s="64">
        <v>0.97233362584642302</v>
      </c>
      <c r="U224" s="64">
        <v>251.43042912873901</v>
      </c>
      <c r="V224" s="64">
        <v>0.362636845941053</v>
      </c>
      <c r="W224" s="64">
        <v>0.38672074387168298</v>
      </c>
      <c r="X224" s="64">
        <v>9.0197328939002901</v>
      </c>
      <c r="Y224" s="64">
        <v>14.639368134782501</v>
      </c>
      <c r="Z224" s="64">
        <v>15.8895328839298</v>
      </c>
      <c r="AA224" s="65">
        <v>14.639368134782501</v>
      </c>
    </row>
    <row r="225" spans="1:27" x14ac:dyDescent="0.25">
      <c r="A225" s="27" t="s">
        <v>296</v>
      </c>
      <c r="B225" s="27" t="s">
        <v>297</v>
      </c>
      <c r="C225" s="37" t="s">
        <v>105</v>
      </c>
      <c r="D225" s="38">
        <v>43465</v>
      </c>
      <c r="E225" s="36">
        <v>114134</v>
      </c>
      <c r="F225" s="36">
        <v>76397</v>
      </c>
      <c r="G225" s="36">
        <v>445</v>
      </c>
      <c r="H225" s="62">
        <v>0</v>
      </c>
      <c r="I225" s="62">
        <v>16065</v>
      </c>
      <c r="J225" s="62">
        <v>0</v>
      </c>
      <c r="K225" s="62">
        <v>0</v>
      </c>
      <c r="L225" s="62">
        <v>0</v>
      </c>
      <c r="M225" s="64">
        <v>3.1687888288537001</v>
      </c>
      <c r="N225" s="64">
        <v>0.31986302775068198</v>
      </c>
      <c r="O225" s="64">
        <v>2.8489258011030101</v>
      </c>
      <c r="P225" s="64">
        <v>0.37069114253159802</v>
      </c>
      <c r="Q225" s="64">
        <v>2.73458174761197</v>
      </c>
      <c r="R225" s="64">
        <v>0</v>
      </c>
      <c r="S225" s="64">
        <v>80.255724055902505</v>
      </c>
      <c r="T225" s="64">
        <v>0.57911038234298995</v>
      </c>
      <c r="U225" s="64"/>
      <c r="V225" s="64">
        <v>0</v>
      </c>
      <c r="W225" s="64">
        <v>0</v>
      </c>
      <c r="X225" s="64">
        <v>13.895135621367301</v>
      </c>
      <c r="Y225" s="64">
        <v>28.996101364522399</v>
      </c>
      <c r="Z225" s="64">
        <v>29.844415565663098</v>
      </c>
      <c r="AA225" s="65">
        <v>28.996101364522399</v>
      </c>
    </row>
    <row r="226" spans="1:27" x14ac:dyDescent="0.25">
      <c r="A226" s="9"/>
      <c r="B226" s="9"/>
      <c r="C226" s="41"/>
      <c r="D226" s="38"/>
      <c r="E226" s="14"/>
      <c r="F226" s="14"/>
      <c r="G226" s="14"/>
      <c r="H226" s="14"/>
      <c r="I226" s="14"/>
      <c r="J226" s="14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29"/>
      <c r="Z226" s="29"/>
    </row>
    <row r="227" spans="1:27" x14ac:dyDescent="0.25">
      <c r="A227" s="9"/>
      <c r="B227" s="9"/>
      <c r="C227" s="41"/>
      <c r="D227" s="38"/>
      <c r="E227" s="14"/>
      <c r="F227" s="14"/>
      <c r="G227" s="14"/>
      <c r="H227" s="14"/>
      <c r="I227" s="14"/>
      <c r="J227" s="14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29"/>
      <c r="Z227" s="29"/>
    </row>
    <row r="228" spans="1:27" x14ac:dyDescent="0.25">
      <c r="A228" s="9"/>
      <c r="B228" s="9"/>
      <c r="C228" s="41"/>
      <c r="D228" s="38"/>
      <c r="E228" s="14"/>
      <c r="F228" s="14"/>
      <c r="G228" s="14"/>
      <c r="H228" s="14"/>
      <c r="I228" s="14"/>
      <c r="J228" s="14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29"/>
      <c r="Z228" s="29"/>
    </row>
    <row r="229" spans="1:27" x14ac:dyDescent="0.25">
      <c r="A229" s="9"/>
      <c r="B229" s="9"/>
      <c r="C229" s="41"/>
      <c r="D229" s="38"/>
      <c r="E229" s="14"/>
      <c r="F229" s="14"/>
      <c r="G229" s="14"/>
      <c r="H229" s="14"/>
      <c r="I229" s="14"/>
      <c r="J229" s="14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29"/>
      <c r="Z229" s="29"/>
    </row>
    <row r="230" spans="1:27" x14ac:dyDescent="0.25">
      <c r="A230" s="9"/>
      <c r="B230" s="9"/>
      <c r="C230" s="41"/>
      <c r="D230" s="38"/>
      <c r="E230" s="14"/>
      <c r="F230" s="14"/>
      <c r="G230" s="14"/>
      <c r="H230" s="14"/>
      <c r="I230" s="14"/>
      <c r="J230" s="14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29"/>
      <c r="Z230" s="29"/>
    </row>
    <row r="231" spans="1:27" x14ac:dyDescent="0.25">
      <c r="A231" s="9"/>
      <c r="B231" s="9"/>
      <c r="C231" s="41"/>
      <c r="D231" s="38"/>
      <c r="E231" s="14"/>
      <c r="F231" s="14"/>
      <c r="G231" s="14"/>
      <c r="H231" s="14"/>
      <c r="I231" s="14"/>
      <c r="J231" s="14"/>
      <c r="K231" s="14"/>
      <c r="L231" s="14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7" x14ac:dyDescent="0.25">
      <c r="A232" s="9"/>
      <c r="B232" s="9"/>
      <c r="C232" s="41"/>
      <c r="D232" s="50"/>
      <c r="E232" s="14"/>
      <c r="F232" s="14"/>
      <c r="G232" s="14"/>
      <c r="H232" s="14"/>
      <c r="I232" s="14"/>
      <c r="J232" s="14"/>
      <c r="K232" s="14"/>
      <c r="L232" s="14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7" x14ac:dyDescent="0.25">
      <c r="A233" s="9"/>
      <c r="B233" s="9"/>
      <c r="C233" s="41"/>
      <c r="D233" s="50"/>
      <c r="E233" s="14"/>
      <c r="F233" s="14"/>
      <c r="G233" s="14"/>
      <c r="H233" s="14"/>
      <c r="I233" s="14"/>
      <c r="J233" s="14"/>
      <c r="K233" s="14"/>
      <c r="L233" s="14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</sheetData>
  <sortState ref="A12:AA225">
    <sortCondition ref="A12:A225"/>
  </sortState>
  <pageMargins left="0.7" right="0.7" top="0.75" bottom="0.75" header="0.3" footer="0.3"/>
  <pageSetup paperSize="5" scale="3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ME</vt:lpstr>
      <vt:lpstr>ALL 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Carboni</dc:creator>
  <cp:lastModifiedBy>Emma Van Dyke</cp:lastModifiedBy>
  <cp:lastPrinted>2019-02-27T16:48:32Z</cp:lastPrinted>
  <dcterms:created xsi:type="dcterms:W3CDTF">2017-11-22T13:10:42Z</dcterms:created>
  <dcterms:modified xsi:type="dcterms:W3CDTF">2019-03-18T13:42:44Z</dcterms:modified>
</cp:coreProperties>
</file>