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evandyke\Downloads\"/>
    </mc:Choice>
  </mc:AlternateContent>
  <xr:revisionPtr revIDLastSave="0" documentId="8_{1E7899A4-0C4C-4858-AB4E-8CF6649F3540}" xr6:coauthVersionLast="44" xr6:coauthVersionMax="44" xr10:uidLastSave="{00000000-0000-0000-0000-000000000000}"/>
  <bookViews>
    <workbookView xWindow="-120" yWindow="-120" windowWidth="20730" windowHeight="11160" activeTab="6" xr2:uid="{00000000-000D-0000-FFFF-FFFF00000000}"/>
  </bookViews>
  <sheets>
    <sheet name="CT" sheetId="1" r:id="rId1"/>
    <sheet name="MA" sheetId="2" r:id="rId2"/>
    <sheet name="RI" sheetId="3" r:id="rId3"/>
    <sheet name="VT" sheetId="4" r:id="rId4"/>
    <sheet name="NH" sheetId="5" r:id="rId5"/>
    <sheet name="MAINE" sheetId="6" r:id="rId6"/>
    <sheet name="ALL NE" sheetId="7" r:id="rId7"/>
  </sheets>
  <definedNames>
    <definedName name="_xlnm._FilterDatabase" localSheetId="6" hidden="1">'ALL NE'!#REF!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2" i="7" l="1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M6" i="1" l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N8" i="2" l="1"/>
  <c r="O8" i="2"/>
  <c r="P8" i="2"/>
  <c r="Q8" i="2"/>
  <c r="R8" i="2"/>
  <c r="S8" i="2"/>
  <c r="T8" i="2"/>
  <c r="U8" i="2"/>
  <c r="V8" i="2"/>
  <c r="W8" i="2"/>
  <c r="X8" i="2"/>
  <c r="Y8" i="2"/>
  <c r="Z8" i="2"/>
  <c r="AA8" i="2"/>
  <c r="M8" i="2"/>
  <c r="AA6" i="6" l="1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A3" i="4"/>
  <c r="A3" i="6"/>
  <c r="A3" i="7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A3" i="5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A3" i="3"/>
  <c r="A3" i="2"/>
</calcChain>
</file>

<file path=xl/sharedStrings.xml><?xml version="1.0" encoding="utf-8"?>
<sst xmlns="http://schemas.openxmlformats.org/spreadsheetml/2006/main" count="1444" uniqueCount="421">
  <si>
    <t>Bankwell Bank</t>
  </si>
  <si>
    <t>New Canaan</t>
  </si>
  <si>
    <t>CT</t>
  </si>
  <si>
    <t>Chelsea Groton Bank</t>
  </si>
  <si>
    <t>Norwich</t>
  </si>
  <si>
    <t>Canton</t>
  </si>
  <si>
    <t>Westport</t>
  </si>
  <si>
    <t>Dime Bank</t>
  </si>
  <si>
    <t>Essex Savings Bank</t>
  </si>
  <si>
    <t>Essex</t>
  </si>
  <si>
    <t>Fairfield County Bank</t>
  </si>
  <si>
    <t>Ridgefield</t>
  </si>
  <si>
    <t>Fieldpoint Private Bank &amp; Trust</t>
  </si>
  <si>
    <t>Greenwich</t>
  </si>
  <si>
    <t>First County Bank</t>
  </si>
  <si>
    <t>Stamford</t>
  </si>
  <si>
    <t>Ion Bank</t>
  </si>
  <si>
    <t>Naugatuck</t>
  </si>
  <si>
    <t>Jewett City Savings Bank</t>
  </si>
  <si>
    <t>Jewett City</t>
  </si>
  <si>
    <t>Darien</t>
  </si>
  <si>
    <t>Liberty Bank</t>
  </si>
  <si>
    <t>Middletown</t>
  </si>
  <si>
    <t>Litchfield Bancorp</t>
  </si>
  <si>
    <t>Litchfield</t>
  </si>
  <si>
    <t>Newtown Savings Bank</t>
  </si>
  <si>
    <t>Newtown</t>
  </si>
  <si>
    <t>Northwest Community Bank</t>
  </si>
  <si>
    <t>Winsted</t>
  </si>
  <si>
    <t>Patriot Bank, National Association</t>
  </si>
  <si>
    <t>Bridgeport</t>
  </si>
  <si>
    <t>Putnam Bank</t>
  </si>
  <si>
    <t>Putnam</t>
  </si>
  <si>
    <t>Salisbury Bank and Trust Company</t>
  </si>
  <si>
    <t>Lakeville</t>
  </si>
  <si>
    <t>Savings Bank of Danbury</t>
  </si>
  <si>
    <t>Danbury</t>
  </si>
  <si>
    <t>Stafford Savings Bank</t>
  </si>
  <si>
    <t>Stafford Springs</t>
  </si>
  <si>
    <t>New Haven</t>
  </si>
  <si>
    <t>Cos Cob</t>
  </si>
  <si>
    <t>Guilford</t>
  </si>
  <si>
    <t>Milford</t>
  </si>
  <si>
    <t>Salisbury</t>
  </si>
  <si>
    <t>Torrington</t>
  </si>
  <si>
    <t>Thomaston Savings Bank</t>
  </si>
  <si>
    <t>Thomaston</t>
  </si>
  <si>
    <t>Union Savings Bank</t>
  </si>
  <si>
    <t>Webster Bank, National Association</t>
  </si>
  <si>
    <t>Waterbury</t>
  </si>
  <si>
    <t>Windsor</t>
  </si>
  <si>
    <t>Abington</t>
  </si>
  <si>
    <t>MA</t>
  </si>
  <si>
    <t>Adams Community Bank</t>
  </si>
  <si>
    <t>Adams</t>
  </si>
  <si>
    <t>Boston</t>
  </si>
  <si>
    <t>Athol Savings Bank</t>
  </si>
  <si>
    <t>Athol</t>
  </si>
  <si>
    <t>Avidia Bank</t>
  </si>
  <si>
    <t>Hudson</t>
  </si>
  <si>
    <t>Bank of Easton</t>
  </si>
  <si>
    <t>North Easton</t>
  </si>
  <si>
    <t>BankGloucester</t>
  </si>
  <si>
    <t>Gloucester</t>
  </si>
  <si>
    <t>Bay State Savings Bank</t>
  </si>
  <si>
    <t>Worcester</t>
  </si>
  <si>
    <t>BayCoast Bank</t>
  </si>
  <si>
    <t>Swansea</t>
  </si>
  <si>
    <t>Berkshire Bank</t>
  </si>
  <si>
    <t>Pittsfield</t>
  </si>
  <si>
    <t>Boston Private Bank &amp; Trust Company</t>
  </si>
  <si>
    <t>Bridgewater Savings Bank</t>
  </si>
  <si>
    <t>Raynham</t>
  </si>
  <si>
    <t>Bristol County Savings Bank</t>
  </si>
  <si>
    <t>Taunton</t>
  </si>
  <si>
    <t>Brookline</t>
  </si>
  <si>
    <t>Cambridge Savings Bank</t>
  </si>
  <si>
    <t>Cambridge</t>
  </si>
  <si>
    <t>Cambridge Trust Company</t>
  </si>
  <si>
    <t>Canton Co-operative Bank</t>
  </si>
  <si>
    <t>Cape Ann Savings Bank</t>
  </si>
  <si>
    <t>Cape Cod Co-operative Bank</t>
  </si>
  <si>
    <t>Yarmouth Port</t>
  </si>
  <si>
    <t>Century Bank and Trust Company</t>
  </si>
  <si>
    <t>Somerville</t>
  </si>
  <si>
    <t>Charles River Bank</t>
  </si>
  <si>
    <t>Medway</t>
  </si>
  <si>
    <t>Clinton Savings Bank</t>
  </si>
  <si>
    <t>Clinton</t>
  </si>
  <si>
    <t>Coastal Heritage Bank</t>
  </si>
  <si>
    <t>Weymouth</t>
  </si>
  <si>
    <t>Colonial Federal Savings Bank</t>
  </si>
  <si>
    <t>Quincy</t>
  </si>
  <si>
    <t>Commonwealth Co-operative Bank</t>
  </si>
  <si>
    <t>Hyde Park</t>
  </si>
  <si>
    <t>Cornerstone Bank</t>
  </si>
  <si>
    <t>Spencer</t>
  </si>
  <si>
    <t>Country Bank for Savings</t>
  </si>
  <si>
    <t>Ware</t>
  </si>
  <si>
    <t>Dean Co-operative Bank</t>
  </si>
  <si>
    <t>Franklin</t>
  </si>
  <si>
    <t>Dedham Institution for Savings</t>
  </si>
  <si>
    <t>Dedham</t>
  </si>
  <si>
    <t>Eagle Bank</t>
  </si>
  <si>
    <t>Everett</t>
  </si>
  <si>
    <t>East Boston Savings Bank</t>
  </si>
  <si>
    <t>East Cambridge Savings Bank</t>
  </si>
  <si>
    <t>Eastern Bank</t>
  </si>
  <si>
    <t>Easthampton Savings Bank</t>
  </si>
  <si>
    <t>Easthampton</t>
  </si>
  <si>
    <t>Enterprise Bank and Trust Company</t>
  </si>
  <si>
    <t>Lowell</t>
  </si>
  <si>
    <t>Envision Bank</t>
  </si>
  <si>
    <t>Randolph</t>
  </si>
  <si>
    <t>Everett Co-operative Bank</t>
  </si>
  <si>
    <t>Fall River Five Cents Savings Bank</t>
  </si>
  <si>
    <t>Fall River</t>
  </si>
  <si>
    <t>Family Federal Savings, F.A.</t>
  </si>
  <si>
    <t>Fitchburg</t>
  </si>
  <si>
    <t>Fidelity Co-operative Bank</t>
  </si>
  <si>
    <t>Ipswich</t>
  </si>
  <si>
    <t>Florence Bank</t>
  </si>
  <si>
    <t>Florence</t>
  </si>
  <si>
    <t>Foxboro Federal Savings</t>
  </si>
  <si>
    <t>Foxboro</t>
  </si>
  <si>
    <t>Greenfield Co-operative Bank</t>
  </si>
  <si>
    <t>Greenfield</t>
  </si>
  <si>
    <t>Greenfield Savings Bank</t>
  </si>
  <si>
    <t>HarborOne Bank</t>
  </si>
  <si>
    <t>Brockton</t>
  </si>
  <si>
    <t>Haverhill Bank</t>
  </si>
  <si>
    <t>Haverhill</t>
  </si>
  <si>
    <t>Hingham Institution for Savings</t>
  </si>
  <si>
    <t>Hingham</t>
  </si>
  <si>
    <t>Hometown Bank</t>
  </si>
  <si>
    <t>Oxford</t>
  </si>
  <si>
    <t>Newburyport</t>
  </si>
  <si>
    <t>Leader Bank, National Association</t>
  </si>
  <si>
    <t>Arlington</t>
  </si>
  <si>
    <t>Lee Bank</t>
  </si>
  <si>
    <t>Lee</t>
  </si>
  <si>
    <t>Main Street Bank</t>
  </si>
  <si>
    <t>Marlborough</t>
  </si>
  <si>
    <t>Mansfield Co-operative Bank</t>
  </si>
  <si>
    <t>Mansfield</t>
  </si>
  <si>
    <t>Marblehead Bank</t>
  </si>
  <si>
    <t>Marblehead</t>
  </si>
  <si>
    <t>Martha's Vineyard Savings Bank</t>
  </si>
  <si>
    <t>Edgartown</t>
  </si>
  <si>
    <t>Mechanics Cooperative Bank</t>
  </si>
  <si>
    <t>Melrose Bank</t>
  </si>
  <si>
    <t>Melrose</t>
  </si>
  <si>
    <t>Methuen Co-operative Bank</t>
  </si>
  <si>
    <t>Methuen</t>
  </si>
  <si>
    <t>Middlesex Federal Savings, F.A.</t>
  </si>
  <si>
    <t>Middlesex Savings Bank</t>
  </si>
  <si>
    <t>Natick</t>
  </si>
  <si>
    <t>Milford Federal Bank</t>
  </si>
  <si>
    <t>Millbury National Bank</t>
  </si>
  <si>
    <t>Millbury</t>
  </si>
  <si>
    <t>Monson Savings Bank</t>
  </si>
  <si>
    <t>Monson</t>
  </si>
  <si>
    <t>MountainOne Bank</t>
  </si>
  <si>
    <t>North Adams</t>
  </si>
  <si>
    <t>MutualOne Bank</t>
  </si>
  <si>
    <t>Framingham</t>
  </si>
  <si>
    <t>Needham Bank</t>
  </si>
  <si>
    <t>Needham</t>
  </si>
  <si>
    <t>Newburyport Five Cents Savings Bank</t>
  </si>
  <si>
    <t>North Brookfield Savings Bank</t>
  </si>
  <si>
    <t>North Brookfield</t>
  </si>
  <si>
    <t>North Cambridge Co-operative Bank</t>
  </si>
  <si>
    <t>North Easton Savings Bank</t>
  </si>
  <si>
    <t>South Easton</t>
  </si>
  <si>
    <t>Peabody</t>
  </si>
  <si>
    <t>Northern Bank &amp; Trust Company</t>
  </si>
  <si>
    <t>Woburn</t>
  </si>
  <si>
    <t>Northmark Bank</t>
  </si>
  <si>
    <t>North Andover</t>
  </si>
  <si>
    <t>Norwood Co-operative Bank</t>
  </si>
  <si>
    <t>Norwood</t>
  </si>
  <si>
    <t>OneUnited Bank</t>
  </si>
  <si>
    <t>Patriot Community Bank</t>
  </si>
  <si>
    <t>PeoplesBank</t>
  </si>
  <si>
    <t>Holyoke</t>
  </si>
  <si>
    <t>Radius Bank</t>
  </si>
  <si>
    <t>Reading Co-operative Bank</t>
  </si>
  <si>
    <t>Reading</t>
  </si>
  <si>
    <t>Rockland Trust Company</t>
  </si>
  <si>
    <t>Rockland</t>
  </si>
  <si>
    <t>Rollstone Bank &amp; Trust</t>
  </si>
  <si>
    <t>Salem Five Cents Savings Bank</t>
  </si>
  <si>
    <t>Salem</t>
  </si>
  <si>
    <t>Savers Co-operative Bank</t>
  </si>
  <si>
    <t>Southbridge</t>
  </si>
  <si>
    <t>Seamen's Bank</t>
  </si>
  <si>
    <t>Provincetown</t>
  </si>
  <si>
    <t>South Shore Bank</t>
  </si>
  <si>
    <t>South Weymouth</t>
  </si>
  <si>
    <t>Stoneham</t>
  </si>
  <si>
    <t>Stoughton Co-operative Bank</t>
  </si>
  <si>
    <t>Stoughton</t>
  </si>
  <si>
    <t>Harwich Port</t>
  </si>
  <si>
    <t>Roslindale</t>
  </si>
  <si>
    <t>Amesbury</t>
  </si>
  <si>
    <t>Wakefield</t>
  </si>
  <si>
    <t>Auburndale</t>
  </si>
  <si>
    <t>UniBank for Savings</t>
  </si>
  <si>
    <t>Whitinsville</t>
  </si>
  <si>
    <t>Wakefield Co-operative Bank</t>
  </si>
  <si>
    <t>Walpole Co-operative Bank</t>
  </si>
  <si>
    <t>Walpole</t>
  </si>
  <si>
    <t>Washington Savings Bank</t>
  </si>
  <si>
    <t>Watertown Savings Bank</t>
  </si>
  <si>
    <t>Watertown</t>
  </si>
  <si>
    <t>Webster Five Cents Savings Bank</t>
  </si>
  <si>
    <t>Webster</t>
  </si>
  <si>
    <t>Wellesley Bank</t>
  </si>
  <si>
    <t>Wellesley</t>
  </si>
  <si>
    <t>Westfield Bank</t>
  </si>
  <si>
    <t>Westfield</t>
  </si>
  <si>
    <t>Winchester Co-operative Bank</t>
  </si>
  <si>
    <t>Winchester</t>
  </si>
  <si>
    <t>Winchester Savings Bank</t>
  </si>
  <si>
    <t>Winter Hill Bank, FSB</t>
  </si>
  <si>
    <t>Wrentham Co-operative Bank</t>
  </si>
  <si>
    <t>Wrentham</t>
  </si>
  <si>
    <t>Bank Rhode Island</t>
  </si>
  <si>
    <t>Providence</t>
  </si>
  <si>
    <t>RI</t>
  </si>
  <si>
    <t>BankNewport</t>
  </si>
  <si>
    <t>Newport</t>
  </si>
  <si>
    <t>Centreville Bank</t>
  </si>
  <si>
    <t>West Warwick</t>
  </si>
  <si>
    <t>Freedom National Bank</t>
  </si>
  <si>
    <t>Greenville</t>
  </si>
  <si>
    <t>Home Loan Investment Bank, F.S.B.</t>
  </si>
  <si>
    <t>Warwick</t>
  </si>
  <si>
    <t>Westerly</t>
  </si>
  <si>
    <t>Community National Bank</t>
  </si>
  <si>
    <t>Derby</t>
  </si>
  <si>
    <t>VT</t>
  </si>
  <si>
    <t>Ledyard National Bank</t>
  </si>
  <si>
    <t>Northfield Savings Bank</t>
  </si>
  <si>
    <t>Northfield</t>
  </si>
  <si>
    <t>Passumpsic Savings Bank</t>
  </si>
  <si>
    <t>Saint Johnsbury</t>
  </si>
  <si>
    <t>Peoples Trust Company of St. Albans</t>
  </si>
  <si>
    <t>Saint Albans</t>
  </si>
  <si>
    <t>Bennington</t>
  </si>
  <si>
    <t>Brattleboro</t>
  </si>
  <si>
    <t>Orwell</t>
  </si>
  <si>
    <t>Middlebury</t>
  </si>
  <si>
    <t>Union Bank</t>
  </si>
  <si>
    <t>Morrisville</t>
  </si>
  <si>
    <t>Wells River Savings Bank</t>
  </si>
  <si>
    <t>Wells River</t>
  </si>
  <si>
    <t>Bank of New England</t>
  </si>
  <si>
    <t>NH</t>
  </si>
  <si>
    <t>Bank of New Hampshire</t>
  </si>
  <si>
    <t>Laconia</t>
  </si>
  <si>
    <t>Claremont Savings Bank</t>
  </si>
  <si>
    <t>Claremont</t>
  </si>
  <si>
    <t>Dover</t>
  </si>
  <si>
    <t>Franklin Savings Bank</t>
  </si>
  <si>
    <t>Mascoma Bank</t>
  </si>
  <si>
    <t>Lebanon</t>
  </si>
  <si>
    <t>Meredith Village Savings Bank</t>
  </si>
  <si>
    <t>Meredith</t>
  </si>
  <si>
    <t>Merrimack County Savings Bank</t>
  </si>
  <si>
    <t>Concord</t>
  </si>
  <si>
    <t>Northway Bank</t>
  </si>
  <si>
    <t>Berlin</t>
  </si>
  <si>
    <t>Portsmouth</t>
  </si>
  <si>
    <t>Piscataqua Savings Bank</t>
  </si>
  <si>
    <t>Primary Bank</t>
  </si>
  <si>
    <t>Bedford</t>
  </si>
  <si>
    <t>Profile Bank</t>
  </si>
  <si>
    <t>Rochester</t>
  </si>
  <si>
    <t>Salem Co-operative Bank</t>
  </si>
  <si>
    <t>Savings Bank of Walpole</t>
  </si>
  <si>
    <t>Sugar River Bank</t>
  </si>
  <si>
    <t>Woodsville Guaranty Savings Bank</t>
  </si>
  <si>
    <t>Woodsville</t>
  </si>
  <si>
    <t>Androscoggin Savings Bank</t>
  </si>
  <si>
    <t>Lewiston</t>
  </si>
  <si>
    <t>ME</t>
  </si>
  <si>
    <t>Caribou</t>
  </si>
  <si>
    <t>Auburn Savings Bank, FSB</t>
  </si>
  <si>
    <t>Auburn</t>
  </si>
  <si>
    <t>Bangor Savings Bank</t>
  </si>
  <si>
    <t>Bangor</t>
  </si>
  <si>
    <t>Bar Harbor Bank &amp; Trust</t>
  </si>
  <si>
    <t>Bar Harbor</t>
  </si>
  <si>
    <t>Bar Harbor Savings and Loan Association</t>
  </si>
  <si>
    <t>Bath Savings Institution</t>
  </si>
  <si>
    <t>Bath</t>
  </si>
  <si>
    <t>Biddeford Savings Bank</t>
  </si>
  <si>
    <t>Biddeford</t>
  </si>
  <si>
    <t>Damariscotta Bank &amp; Trust Co.</t>
  </si>
  <si>
    <t>Damariscotta</t>
  </si>
  <si>
    <t>First National Bank</t>
  </si>
  <si>
    <t>Farmington</t>
  </si>
  <si>
    <t>Gorham Savings Bank</t>
  </si>
  <si>
    <t>Gorham</t>
  </si>
  <si>
    <t>Katahdin Trust Company</t>
  </si>
  <si>
    <t>Patten</t>
  </si>
  <si>
    <t>Waterville</t>
  </si>
  <si>
    <t>Kennebec Savings Bank</t>
  </si>
  <si>
    <t>Augusta</t>
  </si>
  <si>
    <t>Kennebunk Savings Bank</t>
  </si>
  <si>
    <t>Kennebunk</t>
  </si>
  <si>
    <t>Machias Savings Bank</t>
  </si>
  <si>
    <t>Machias</t>
  </si>
  <si>
    <t>Mechanics' Savings Bank</t>
  </si>
  <si>
    <t>Northeast Bank</t>
  </si>
  <si>
    <t>Norway Savings Bank</t>
  </si>
  <si>
    <t>Norway</t>
  </si>
  <si>
    <t>Rockland Savings Bank, FSB</t>
  </si>
  <si>
    <t>Saco &amp; Biddeford Savings Institution</t>
  </si>
  <si>
    <t>Saco</t>
  </si>
  <si>
    <t>Sanford</t>
  </si>
  <si>
    <t>Skowhegan Savings Bank</t>
  </si>
  <si>
    <t>Skowhegan</t>
  </si>
  <si>
    <t>Camden</t>
  </si>
  <si>
    <t>Connecticut Banks</t>
  </si>
  <si>
    <t>Peer Data</t>
  </si>
  <si>
    <t>Name</t>
  </si>
  <si>
    <t>City</t>
  </si>
  <si>
    <t>State</t>
  </si>
  <si>
    <t>Report Date</t>
  </si>
  <si>
    <t>Total Assets</t>
  </si>
  <si>
    <t>Net Loans</t>
  </si>
  <si>
    <t>Allowance for Loan Losses</t>
  </si>
  <si>
    <t>OREO</t>
  </si>
  <si>
    <t>Total Equity</t>
  </si>
  <si>
    <t>Non-Performing Loans</t>
  </si>
  <si>
    <t>Loans Past Due 30-89 Days</t>
  </si>
  <si>
    <t>Loans Past Due Over 90 Days and Accruing</t>
  </si>
  <si>
    <t>Yield on Earning Assets</t>
  </si>
  <si>
    <t>Cost of Funds</t>
  </si>
  <si>
    <t>NIM</t>
  </si>
  <si>
    <t>ROA</t>
  </si>
  <si>
    <t>ROE</t>
  </si>
  <si>
    <t>Net Charge-offs to Loans</t>
  </si>
  <si>
    <t>Efficiency Ratio</t>
  </si>
  <si>
    <t>ALLL to Loans</t>
  </si>
  <si>
    <t>ALLL to NPLs</t>
  </si>
  <si>
    <t>NPAs to Assets</t>
  </si>
  <si>
    <t>NPLs to Loans</t>
  </si>
  <si>
    <t>Leverage Ratio</t>
  </si>
  <si>
    <t>Tier 1 Risk Based Ratio</t>
  </si>
  <si>
    <t>Total Risk Based Ratio</t>
  </si>
  <si>
    <t>Common Equity Tier 1 Ratio</t>
  </si>
  <si>
    <t>National Average $100 million to $1.0 Billion</t>
  </si>
  <si>
    <t>Connecticut Bank Average</t>
  </si>
  <si>
    <t>First Bank of Greenwich</t>
  </si>
  <si>
    <t>Guilford Savings Bank</t>
  </si>
  <si>
    <t>Milford Bank</t>
  </si>
  <si>
    <t>National Iron Bank</t>
  </si>
  <si>
    <t>Torrington Savings Bank</t>
  </si>
  <si>
    <t>Massachusetts Banks</t>
  </si>
  <si>
    <t>Bank of Canton</t>
  </si>
  <si>
    <t>Cape Cod Five Cents Savings Bank</t>
  </si>
  <si>
    <t>Cooperative Bank</t>
  </si>
  <si>
    <t>Lowell Five Cent Savings Bank</t>
  </si>
  <si>
    <t>National Grand Bank of Marblehead</t>
  </si>
  <si>
    <t>Pittsfield Co-operative Bank</t>
  </si>
  <si>
    <t>Provident Bank</t>
  </si>
  <si>
    <t>Village Bank</t>
  </si>
  <si>
    <t>Savings Bank</t>
  </si>
  <si>
    <t>Rhode Island Banks</t>
  </si>
  <si>
    <t>Rhode Island Bank Average</t>
  </si>
  <si>
    <t>Vermont Banks</t>
  </si>
  <si>
    <t>Vermont Bank Average</t>
  </si>
  <si>
    <t>Bank of Bennington</t>
  </si>
  <si>
    <t>First National Bank of Orwell</t>
  </si>
  <si>
    <t>National Bank of Middlebury</t>
  </si>
  <si>
    <t>New Hampshire Banks</t>
  </si>
  <si>
    <t>Leveraged Ratio</t>
  </si>
  <si>
    <t>New Hampshire Bank Average</t>
  </si>
  <si>
    <t>Maine Banks</t>
  </si>
  <si>
    <t>Maine Bank Average</t>
  </si>
  <si>
    <t>All New England Banks</t>
  </si>
  <si>
    <t>National Averages $1.0 Billion to $10.0 Billion</t>
  </si>
  <si>
    <t>Camden National Bank</t>
  </si>
  <si>
    <t>Massachusetts Bank Average</t>
  </si>
  <si>
    <t>Aroostook County Federal Savings and Loan Association</t>
  </si>
  <si>
    <t>Citizens Bank, National Association</t>
  </si>
  <si>
    <t>Connecticut Community Bank, National Association</t>
  </si>
  <si>
    <t>First Federal Savings and Loan Association of Bath</t>
  </si>
  <si>
    <t>Institution for Savings in Newburyport and Its Vicinity</t>
  </si>
  <si>
    <t>Kennebec Federal Savings and Loan Association of Waterville</t>
  </si>
  <si>
    <t>New Valley Bank &amp; Trust</t>
  </si>
  <si>
    <t>Springfield</t>
  </si>
  <si>
    <t>North Shore Bank, a Co-operative Bank</t>
  </si>
  <si>
    <t>People's United Bank, National Association</t>
  </si>
  <si>
    <t>Windsor Federal Savings and Loan Association</t>
  </si>
  <si>
    <t>Brattleboro Savings and Loan Association</t>
  </si>
  <si>
    <t>Washington Trust Company, of Westerly</t>
  </si>
  <si>
    <t>First Seacoast Bank</t>
  </si>
  <si>
    <t>Eastern Connecticut Savings Bank</t>
  </si>
  <si>
    <t>New Haven Bank</t>
  </si>
  <si>
    <t>Abington Bank</t>
  </si>
  <si>
    <t>Partners Bank</t>
  </si>
  <si>
    <t>As of and for the 12-Month Period Ending December 31, 2019</t>
  </si>
  <si>
    <t>Brookline Bank</t>
  </si>
  <si>
    <t>Groton</t>
  </si>
  <si>
    <t>Collinsville Bank</t>
  </si>
  <si>
    <t>DR Bank</t>
  </si>
  <si>
    <t>Ethic</t>
  </si>
  <si>
    <t>First Ipswich Bank</t>
  </si>
  <si>
    <t>Pentucket Bank</t>
  </si>
  <si>
    <t>StonehamBank, A Co-operative Bank</t>
  </si>
  <si>
    <t>Kennebec Federal Savings and Loan</t>
  </si>
  <si>
    <t>First Federal Savings and Loan of Bath</t>
  </si>
  <si>
    <t>Aroostook County Federal Savings and Loan</t>
  </si>
  <si>
    <t>Institution for Savings in Newburyport</t>
  </si>
  <si>
    <t>Connecticut Community Bank, NA</t>
  </si>
  <si>
    <t>All New Engalnd Bank Average - 2018</t>
  </si>
  <si>
    <t>All New England Bank Average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</si>
</sst>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sz val="11"/>
      <color rgb="FF00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EECE1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963634"/>
        <bgColor indexed="64"/>
      </patternFill>
    </fill>
    <fill>
      <patternFill patternType="solid">
        <fgColor rgb="FF31869B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494529"/>
        <bgColor indexed="64"/>
      </patternFill>
    </fill>
    <fill>
      <patternFill patternType="solid">
        <fgColor rgb="FF40315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1">
    <xf numFmtId="0" fontId="0" fillId="0" borderId="0" xfId="0"/>
    <xf numFmtId="0" fontId="18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19" fillId="33" borderId="0" xfId="0" applyFont="1" applyFill="1" applyBorder="1"/>
    <xf numFmtId="0" fontId="24" fillId="0" borderId="0" xfId="0" applyFont="1"/>
    <xf numFmtId="0" fontId="21" fillId="33" borderId="0" xfId="0" applyFont="1" applyFill="1" applyBorder="1"/>
    <xf numFmtId="0" fontId="22" fillId="33" borderId="0" xfId="0" applyFont="1" applyFill="1" applyBorder="1" applyAlignment="1">
      <alignment horizontal="center"/>
    </xf>
    <xf numFmtId="0" fontId="22" fillId="33" borderId="0" xfId="0" applyFont="1" applyFill="1" applyBorder="1"/>
    <xf numFmtId="15" fontId="23" fillId="33" borderId="0" xfId="0" quotePrefix="1" applyNumberFormat="1" applyFont="1" applyFill="1" applyBorder="1"/>
    <xf numFmtId="0" fontId="25" fillId="34" borderId="0" xfId="0" applyFont="1" applyFill="1" applyBorder="1" applyAlignment="1">
      <alignment horizontal="center" wrapText="1"/>
    </xf>
    <xf numFmtId="0" fontId="24" fillId="0" borderId="0" xfId="0" applyFont="1" applyBorder="1"/>
    <xf numFmtId="0" fontId="24" fillId="0" borderId="0" xfId="0" applyFont="1" applyBorder="1" applyAlignment="1">
      <alignment horizontal="center"/>
    </xf>
    <xf numFmtId="43" fontId="24" fillId="0" borderId="0" xfId="1" applyFont="1" applyBorder="1"/>
    <xf numFmtId="0" fontId="26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right" wrapText="1"/>
    </xf>
    <xf numFmtId="43" fontId="24" fillId="0" borderId="0" xfId="1" applyFont="1" applyFill="1" applyBorder="1" applyAlignment="1">
      <alignment horizontal="right" wrapText="1"/>
    </xf>
    <xf numFmtId="43" fontId="24" fillId="0" borderId="0" xfId="0" applyNumberFormat="1" applyFont="1" applyBorder="1" applyAlignment="1">
      <alignment horizontal="right" wrapText="1"/>
    </xf>
    <xf numFmtId="0" fontId="24" fillId="0" borderId="0" xfId="0" applyFont="1" applyAlignment="1">
      <alignment horizontal="right"/>
    </xf>
    <xf numFmtId="0" fontId="26" fillId="0" borderId="0" xfId="0" applyFont="1" applyFill="1" applyBorder="1" applyAlignment="1"/>
    <xf numFmtId="0" fontId="24" fillId="0" borderId="0" xfId="0" applyFont="1" applyFill="1" applyBorder="1" applyAlignment="1"/>
    <xf numFmtId="43" fontId="24" fillId="0" borderId="0" xfId="0" applyNumberFormat="1" applyFont="1" applyFill="1" applyBorder="1" applyAlignment="1">
      <alignment horizontal="center" wrapText="1"/>
    </xf>
    <xf numFmtId="0" fontId="24" fillId="0" borderId="0" xfId="0" applyFont="1" applyFill="1" applyAlignment="1"/>
    <xf numFmtId="0" fontId="24" fillId="0" borderId="0" xfId="0" applyFont="1" applyBorder="1" applyAlignment="1">
      <alignment horizontal="right"/>
    </xf>
    <xf numFmtId="0" fontId="25" fillId="35" borderId="0" xfId="0" applyFont="1" applyFill="1" applyBorder="1" applyAlignment="1">
      <alignment horizontal="center" wrapText="1"/>
    </xf>
    <xf numFmtId="43" fontId="24" fillId="0" borderId="0" xfId="1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/>
    <xf numFmtId="0" fontId="26" fillId="0" borderId="0" xfId="0" applyFont="1" applyFill="1" applyBorder="1" applyAlignment="1">
      <alignment horizontal="left" wrapText="1"/>
    </xf>
    <xf numFmtId="0" fontId="25" fillId="36" borderId="0" xfId="0" applyFont="1" applyFill="1" applyBorder="1" applyAlignment="1">
      <alignment horizontal="center" wrapText="1"/>
    </xf>
    <xf numFmtId="0" fontId="25" fillId="37" borderId="0" xfId="0" applyFont="1" applyFill="1" applyBorder="1" applyAlignment="1">
      <alignment horizontal="center" wrapText="1"/>
    </xf>
    <xf numFmtId="0" fontId="25" fillId="38" borderId="0" xfId="0" applyFont="1" applyFill="1" applyBorder="1" applyAlignment="1">
      <alignment horizontal="center" wrapText="1"/>
    </xf>
    <xf numFmtId="0" fontId="25" fillId="39" borderId="0" xfId="0" applyFont="1" applyFill="1" applyBorder="1" applyAlignment="1">
      <alignment horizontal="center" wrapText="1"/>
    </xf>
    <xf numFmtId="0" fontId="20" fillId="0" borderId="0" xfId="0" applyFont="1"/>
    <xf numFmtId="0" fontId="19" fillId="33" borderId="0" xfId="0" applyFont="1" applyFill="1" applyBorder="1" applyAlignment="1">
      <alignment horizontal="left"/>
    </xf>
    <xf numFmtId="0" fontId="19" fillId="33" borderId="0" xfId="0" applyFont="1" applyFill="1" applyBorder="1" applyAlignment="1">
      <alignment horizontal="right"/>
    </xf>
    <xf numFmtId="0" fontId="22" fillId="33" borderId="0" xfId="0" applyFont="1" applyFill="1" applyBorder="1" applyAlignment="1">
      <alignment horizontal="left"/>
    </xf>
    <xf numFmtId="0" fontId="22" fillId="33" borderId="0" xfId="0" applyFont="1" applyFill="1" applyBorder="1" applyAlignment="1">
      <alignment horizontal="right"/>
    </xf>
    <xf numFmtId="0" fontId="25" fillId="40" borderId="0" xfId="0" applyFont="1" applyFill="1" applyBorder="1" applyAlignment="1">
      <alignment horizontal="center" wrapText="1"/>
    </xf>
    <xf numFmtId="0" fontId="24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 wrapText="1"/>
    </xf>
    <xf numFmtId="0" fontId="26" fillId="0" borderId="0" xfId="0" applyFont="1" applyFill="1" applyBorder="1" applyAlignment="1">
      <alignment horizontal="left"/>
    </xf>
    <xf numFmtId="0" fontId="24" fillId="0" borderId="0" xfId="0" applyFont="1" applyFill="1" applyBorder="1" applyAlignment="1">
      <alignment horizontal="left" wrapText="1"/>
    </xf>
    <xf numFmtId="0" fontId="24" fillId="0" borderId="0" xfId="0" applyFont="1" applyFill="1" applyBorder="1" applyAlignment="1">
      <alignment horizontal="right" wrapText="1"/>
    </xf>
    <xf numFmtId="164" fontId="24" fillId="0" borderId="0" xfId="0" applyNumberFormat="1" applyFont="1" applyFill="1" applyBorder="1" applyAlignment="1">
      <alignment horizontal="center" wrapText="1"/>
    </xf>
    <xf numFmtId="14" fontId="24" fillId="0" borderId="0" xfId="0" applyNumberFormat="1" applyFont="1"/>
    <xf numFmtId="43" fontId="24" fillId="0" borderId="0" xfId="1" applyFont="1"/>
    <xf numFmtId="164" fontId="24" fillId="0" borderId="0" xfId="1" applyNumberFormat="1" applyFont="1"/>
    <xf numFmtId="164" fontId="0" fillId="0" borderId="0" xfId="0" applyNumberFormat="1"/>
    <xf numFmtId="2" fontId="24" fillId="0" borderId="0" xfId="0" applyNumberFormat="1" applyFont="1" applyFill="1"/>
    <xf numFmtId="43" fontId="24" fillId="0" borderId="0" xfId="0" applyNumberFormat="1" applyFont="1" applyFill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403151"/>
      <color rgb="FF494529"/>
      <color rgb="FFE26B0A"/>
      <color rgb="FF375923"/>
      <color rgb="FF31869B"/>
      <color rgb="FF963634"/>
      <color rgb="FF1634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6345C"/>
  </sheetPr>
  <dimension ref="A1:AA226"/>
  <sheetViews>
    <sheetView workbookViewId="0">
      <pane xSplit="1" ySplit="5" topLeftCell="B12" activePane="bottomRight" state="frozen"/>
      <selection sqref="A1:A1048576"/>
      <selection pane="topRight" sqref="A1:A1048576"/>
      <selection pane="bottomLeft" sqref="A1:A1048576"/>
      <selection pane="bottomRight" activeCell="A12" sqref="A12"/>
    </sheetView>
  </sheetViews>
  <sheetFormatPr defaultRowHeight="15" x14ac:dyDescent="0.25"/>
  <cols>
    <col min="1" max="1" width="41.28515625" customWidth="1"/>
    <col min="2" max="2" width="17.7109375" customWidth="1"/>
    <col min="4" max="4" width="11.7109375" customWidth="1"/>
    <col min="5" max="6" width="12.85546875" bestFit="1" customWidth="1"/>
    <col min="7" max="7" width="10.42578125" bestFit="1" customWidth="1"/>
    <col min="8" max="8" width="9.5703125" customWidth="1"/>
    <col min="9" max="9" width="11.42578125" bestFit="1" customWidth="1"/>
    <col min="10" max="11" width="10.42578125" bestFit="1" customWidth="1"/>
    <col min="12" max="12" width="10.7109375" bestFit="1" customWidth="1"/>
    <col min="13" max="13" width="11.5703125" bestFit="1" customWidth="1"/>
    <col min="14" max="28" width="9.42578125" bestFit="1" customWidth="1"/>
  </cols>
  <sheetData>
    <row r="1" spans="1:27" s="4" customFormat="1" ht="18.75" x14ac:dyDescent="0.3">
      <c r="A1" s="1" t="s">
        <v>325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326</v>
      </c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">
        <v>405</v>
      </c>
      <c r="B3" s="6"/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75" x14ac:dyDescent="0.25">
      <c r="A4" s="9" t="s">
        <v>327</v>
      </c>
      <c r="B4" s="9" t="s">
        <v>328</v>
      </c>
      <c r="C4" s="9" t="s">
        <v>329</v>
      </c>
      <c r="D4" s="9" t="s">
        <v>330</v>
      </c>
      <c r="E4" s="9" t="s">
        <v>331</v>
      </c>
      <c r="F4" s="9" t="s">
        <v>332</v>
      </c>
      <c r="G4" s="9" t="s">
        <v>333</v>
      </c>
      <c r="H4" s="9" t="s">
        <v>334</v>
      </c>
      <c r="I4" s="9" t="s">
        <v>335</v>
      </c>
      <c r="J4" s="9" t="s">
        <v>336</v>
      </c>
      <c r="K4" s="9" t="s">
        <v>337</v>
      </c>
      <c r="L4" s="9" t="s">
        <v>338</v>
      </c>
      <c r="M4" s="9" t="s">
        <v>339</v>
      </c>
      <c r="N4" s="9" t="s">
        <v>340</v>
      </c>
      <c r="O4" s="9" t="s">
        <v>341</v>
      </c>
      <c r="P4" s="9" t="s">
        <v>342</v>
      </c>
      <c r="Q4" s="9" t="s">
        <v>343</v>
      </c>
      <c r="R4" s="9" t="s">
        <v>344</v>
      </c>
      <c r="S4" s="9" t="s">
        <v>345</v>
      </c>
      <c r="T4" s="9" t="s">
        <v>346</v>
      </c>
      <c r="U4" s="9" t="s">
        <v>347</v>
      </c>
      <c r="V4" s="9" t="s">
        <v>348</v>
      </c>
      <c r="W4" s="9" t="s">
        <v>349</v>
      </c>
      <c r="X4" s="9" t="s">
        <v>350</v>
      </c>
      <c r="Y4" s="9" t="s">
        <v>351</v>
      </c>
      <c r="Z4" s="9" t="s">
        <v>352</v>
      </c>
      <c r="AA4" s="9" t="s">
        <v>353</v>
      </c>
    </row>
    <row r="5" spans="1:27" s="4" customFormat="1" x14ac:dyDescent="0.25">
      <c r="A5" s="10"/>
      <c r="B5" s="10"/>
      <c r="C5" s="11"/>
      <c r="D5" s="11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354</v>
      </c>
      <c r="B6" s="14"/>
      <c r="C6" s="14"/>
      <c r="D6" s="15"/>
      <c r="E6" s="15"/>
      <c r="F6" s="15"/>
      <c r="G6" s="15"/>
      <c r="H6" s="15"/>
      <c r="I6" s="15"/>
      <c r="J6" s="15"/>
      <c r="K6" s="15"/>
      <c r="L6" s="15"/>
      <c r="M6" s="16">
        <f>'ALL NE'!M6</f>
        <v>4.72</v>
      </c>
      <c r="N6" s="16">
        <f>'ALL NE'!N6</f>
        <v>0.91</v>
      </c>
      <c r="O6" s="16">
        <f>'ALL NE'!O6</f>
        <v>3.81</v>
      </c>
      <c r="P6" s="16">
        <f>'ALL NE'!P6</f>
        <v>1.3</v>
      </c>
      <c r="Q6" s="16">
        <f>'ALL NE'!Q6</f>
        <v>10.93</v>
      </c>
      <c r="R6" s="16">
        <f>'ALL NE'!R6</f>
        <v>0.14000000000000001</v>
      </c>
      <c r="S6" s="16">
        <f>'ALL NE'!S6</f>
        <v>66.34</v>
      </c>
      <c r="T6" s="16">
        <f>'ALL NE'!T6</f>
        <v>1.23</v>
      </c>
      <c r="U6" s="16">
        <f>'ALL NE'!U6</f>
        <v>151.44</v>
      </c>
      <c r="V6" s="16">
        <f>'ALL NE'!V6</f>
        <v>0.7</v>
      </c>
      <c r="W6" s="16">
        <f>'ALL NE'!W6</f>
        <v>0.81</v>
      </c>
      <c r="X6" s="16">
        <f>'ALL NE'!X6</f>
        <v>11.63</v>
      </c>
      <c r="Y6" s="16">
        <f>'ALL NE'!Y6</f>
        <v>16.100000000000001</v>
      </c>
      <c r="Z6" s="16">
        <f>'ALL NE'!Z6</f>
        <v>17.16</v>
      </c>
      <c r="AA6" s="16">
        <f>'ALL NE'!AA6</f>
        <v>16.079999999999998</v>
      </c>
    </row>
    <row r="7" spans="1:27" s="4" customFormat="1" x14ac:dyDescent="0.25">
      <c r="A7" s="14"/>
      <c r="B7" s="14"/>
      <c r="C7" s="14"/>
      <c r="D7" s="15"/>
      <c r="E7" s="15"/>
      <c r="F7" s="15"/>
      <c r="G7" s="15"/>
      <c r="H7" s="15"/>
      <c r="I7" s="15"/>
      <c r="J7" s="15"/>
      <c r="K7" s="15"/>
      <c r="L7" s="15"/>
      <c r="M7" s="17"/>
      <c r="N7" s="17"/>
      <c r="O7" s="17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8"/>
    </row>
    <row r="8" spans="1:27" s="22" customFormat="1" x14ac:dyDescent="0.25">
      <c r="A8" s="19" t="s">
        <v>355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1">
        <f>AVERAGE(M10:M44)</f>
        <v>4.1667697369865353</v>
      </c>
      <c r="N8" s="21">
        <f t="shared" ref="N8:AA8" si="0">AVERAGE(N10:N44)</f>
        <v>0.89834498005170438</v>
      </c>
      <c r="O8" s="21">
        <f t="shared" si="0"/>
        <v>3.2684247569348308</v>
      </c>
      <c r="P8" s="21">
        <f t="shared" si="0"/>
        <v>1.0712095328626037</v>
      </c>
      <c r="Q8" s="21">
        <f t="shared" si="0"/>
        <v>7.3550079710988081</v>
      </c>
      <c r="R8" s="21">
        <f t="shared" si="0"/>
        <v>7.6385287368051225E-2</v>
      </c>
      <c r="S8" s="21">
        <f t="shared" si="0"/>
        <v>78.185692771722515</v>
      </c>
      <c r="T8" s="21">
        <f t="shared" si="0"/>
        <v>0.94624382512757632</v>
      </c>
      <c r="U8" s="21">
        <f t="shared" si="0"/>
        <v>139.49138692669567</v>
      </c>
      <c r="V8" s="21">
        <f t="shared" si="0"/>
        <v>0.80414548541136466</v>
      </c>
      <c r="W8" s="21">
        <f t="shared" si="0"/>
        <v>0.94821744594952806</v>
      </c>
      <c r="X8" s="21">
        <f t="shared" si="0"/>
        <v>12.234707381938751</v>
      </c>
      <c r="Y8" s="21">
        <f t="shared" si="0"/>
        <v>16.026893854923667</v>
      </c>
      <c r="Z8" s="21">
        <f t="shared" si="0"/>
        <v>16.968901781179671</v>
      </c>
      <c r="AA8" s="21">
        <f t="shared" si="0"/>
        <v>15.96466389212552</v>
      </c>
    </row>
    <row r="10" spans="1:27" s="4" customFormat="1" x14ac:dyDescent="0.25">
      <c r="A10" s="4" t="s">
        <v>0</v>
      </c>
      <c r="B10" s="4" t="s">
        <v>1</v>
      </c>
      <c r="C10" s="4" t="s">
        <v>2</v>
      </c>
      <c r="D10" s="45">
        <v>43830</v>
      </c>
      <c r="E10" s="47">
        <v>1879209</v>
      </c>
      <c r="F10" s="47">
        <v>1588840</v>
      </c>
      <c r="G10" s="47">
        <v>13509</v>
      </c>
      <c r="H10" s="47">
        <v>0</v>
      </c>
      <c r="I10" s="47">
        <v>201098</v>
      </c>
      <c r="J10" s="47">
        <v>13948</v>
      </c>
      <c r="K10" s="47">
        <v>1357</v>
      </c>
      <c r="L10" s="47">
        <v>3373</v>
      </c>
      <c r="M10" s="46">
        <v>4.7189105380487604</v>
      </c>
      <c r="N10" s="46">
        <v>1.5750371572462301</v>
      </c>
      <c r="O10" s="46">
        <v>3.1438733808025199</v>
      </c>
      <c r="P10" s="46">
        <v>1.1587702832888001</v>
      </c>
      <c r="Q10" s="46">
        <v>11.042440610030299</v>
      </c>
      <c r="R10" s="46">
        <v>0.150763265842696</v>
      </c>
      <c r="S10" s="46">
        <v>53.578848602640598</v>
      </c>
      <c r="T10" s="46">
        <v>0.84307476086670297</v>
      </c>
      <c r="U10" s="46">
        <v>96.852595354172607</v>
      </c>
      <c r="V10" s="46">
        <v>0.74222718175572799</v>
      </c>
      <c r="W10" s="46">
        <v>0.87047203823886099</v>
      </c>
      <c r="X10" s="46">
        <v>10.9861584308904</v>
      </c>
      <c r="Y10" s="46">
        <v>12.5260127002826</v>
      </c>
      <c r="Z10" s="46">
        <v>13.3480140292121</v>
      </c>
      <c r="AA10" s="46">
        <v>12.5260127002826</v>
      </c>
    </row>
    <row r="11" spans="1:27" s="4" customFormat="1" x14ac:dyDescent="0.25">
      <c r="A11" s="4" t="s">
        <v>3</v>
      </c>
      <c r="B11" s="4" t="s">
        <v>407</v>
      </c>
      <c r="C11" s="4" t="s">
        <v>2</v>
      </c>
      <c r="D11" s="45">
        <v>43830</v>
      </c>
      <c r="E11" s="47">
        <v>1142824</v>
      </c>
      <c r="F11" s="47">
        <v>850872</v>
      </c>
      <c r="G11" s="47">
        <v>7891</v>
      </c>
      <c r="H11" s="47">
        <v>0</v>
      </c>
      <c r="I11" s="47">
        <v>187731</v>
      </c>
      <c r="J11" s="47">
        <v>7691</v>
      </c>
      <c r="K11" s="47">
        <v>3776</v>
      </c>
      <c r="L11" s="47">
        <v>0</v>
      </c>
      <c r="M11" s="46">
        <v>3.9817758601112798</v>
      </c>
      <c r="N11" s="46">
        <v>0.28358124219371</v>
      </c>
      <c r="O11" s="46">
        <v>3.69819461791757</v>
      </c>
      <c r="P11" s="46">
        <v>1.5857359290139801</v>
      </c>
      <c r="Q11" s="46">
        <v>10.0350191618466</v>
      </c>
      <c r="R11" s="46">
        <v>5.1710987292024897E-2</v>
      </c>
      <c r="S11" s="46">
        <v>71.206871206871199</v>
      </c>
      <c r="T11" s="46">
        <v>0.91887983064011802</v>
      </c>
      <c r="U11" s="46">
        <v>102.600442075153</v>
      </c>
      <c r="V11" s="46">
        <v>0.672982016478478</v>
      </c>
      <c r="W11" s="46">
        <v>0.89559051798924705</v>
      </c>
      <c r="X11" s="46">
        <v>16.420142656642199</v>
      </c>
      <c r="Y11" s="46">
        <v>21.324433298913299</v>
      </c>
      <c r="Z11" s="46">
        <v>22.210525374708901</v>
      </c>
      <c r="AA11" s="46">
        <v>21.324433298913299</v>
      </c>
    </row>
    <row r="12" spans="1:27" s="4" customFormat="1" x14ac:dyDescent="0.25">
      <c r="A12" s="4" t="s">
        <v>408</v>
      </c>
      <c r="B12" s="4" t="s">
        <v>5</v>
      </c>
      <c r="C12" s="4" t="s">
        <v>2</v>
      </c>
      <c r="D12" s="45">
        <v>43830</v>
      </c>
      <c r="E12" s="47">
        <v>169666</v>
      </c>
      <c r="F12" s="47">
        <v>141041</v>
      </c>
      <c r="G12" s="47">
        <v>1300</v>
      </c>
      <c r="H12" s="47">
        <v>136</v>
      </c>
      <c r="I12" s="47">
        <v>15808</v>
      </c>
      <c r="J12" s="47">
        <v>1389</v>
      </c>
      <c r="K12" s="47">
        <v>2433</v>
      </c>
      <c r="L12" s="47">
        <v>0</v>
      </c>
      <c r="M12" s="46">
        <v>4.3676000220851696</v>
      </c>
      <c r="N12" s="46">
        <v>1.0317114854462599</v>
      </c>
      <c r="O12" s="46">
        <v>3.3358885366389202</v>
      </c>
      <c r="P12" s="46">
        <v>0.39957331065301899</v>
      </c>
      <c r="Q12" s="46">
        <v>4.30258283597448</v>
      </c>
      <c r="R12" s="46">
        <v>9.2069162354760908E-3</v>
      </c>
      <c r="S12" s="46">
        <v>86.026352288488198</v>
      </c>
      <c r="T12" s="46">
        <v>0.91329975200399005</v>
      </c>
      <c r="U12" s="46">
        <v>93.592512598992101</v>
      </c>
      <c r="V12" s="46">
        <v>0.898824749802553</v>
      </c>
      <c r="W12" s="46">
        <v>0.97582565810272504</v>
      </c>
      <c r="X12" s="46">
        <v>9.0026044749615206</v>
      </c>
      <c r="Y12" s="46">
        <v>11.5780178287315</v>
      </c>
      <c r="Z12" s="46">
        <v>12.611048941466599</v>
      </c>
      <c r="AA12" s="46">
        <v>11.5780178287315</v>
      </c>
    </row>
    <row r="13" spans="1:27" s="4" customFormat="1" x14ac:dyDescent="0.25">
      <c r="A13" s="4" t="s">
        <v>389</v>
      </c>
      <c r="B13" s="4" t="s">
        <v>6</v>
      </c>
      <c r="C13" s="4" t="s">
        <v>2</v>
      </c>
      <c r="D13" s="45">
        <v>43830</v>
      </c>
      <c r="E13" s="47">
        <v>424907</v>
      </c>
      <c r="F13" s="47">
        <v>344176</v>
      </c>
      <c r="G13" s="47">
        <v>3659</v>
      </c>
      <c r="H13" s="47">
        <v>0</v>
      </c>
      <c r="I13" s="47">
        <v>47818</v>
      </c>
      <c r="J13" s="47">
        <v>4990</v>
      </c>
      <c r="K13" s="47">
        <v>2569</v>
      </c>
      <c r="L13" s="47">
        <v>540</v>
      </c>
      <c r="M13" s="46">
        <v>4.4918912612297301</v>
      </c>
      <c r="N13" s="46">
        <v>0.21537743553844399</v>
      </c>
      <c r="O13" s="46">
        <v>4.2765138256912802</v>
      </c>
      <c r="P13" s="46">
        <v>0.40789290825838798</v>
      </c>
      <c r="Q13" s="46">
        <v>3.8540574186341998</v>
      </c>
      <c r="R13" s="46">
        <v>7.1507631453334594E-2</v>
      </c>
      <c r="S13" s="46">
        <v>92.368120121314604</v>
      </c>
      <c r="T13" s="46">
        <v>1.05193554415168</v>
      </c>
      <c r="U13" s="46">
        <v>73.326653306613196</v>
      </c>
      <c r="V13" s="46">
        <v>1.17437462785974</v>
      </c>
      <c r="W13" s="46">
        <v>1.43458823867638</v>
      </c>
      <c r="X13" s="46">
        <v>10.3823494833645</v>
      </c>
      <c r="Y13" s="46">
        <v>13.999530295913599</v>
      </c>
      <c r="Z13" s="46">
        <v>15.0883630812588</v>
      </c>
      <c r="AA13" s="46">
        <v>13.999530295913599</v>
      </c>
    </row>
    <row r="14" spans="1:27" s="4" customFormat="1" x14ac:dyDescent="0.25">
      <c r="A14" s="4" t="s">
        <v>7</v>
      </c>
      <c r="B14" s="4" t="s">
        <v>4</v>
      </c>
      <c r="C14" s="4" t="s">
        <v>2</v>
      </c>
      <c r="D14" s="45">
        <v>43830</v>
      </c>
      <c r="E14" s="47">
        <v>894697</v>
      </c>
      <c r="F14" s="47">
        <v>629794</v>
      </c>
      <c r="G14" s="47">
        <v>6640</v>
      </c>
      <c r="H14" s="47">
        <v>0</v>
      </c>
      <c r="I14" s="47">
        <v>102608</v>
      </c>
      <c r="J14" s="47">
        <v>4354</v>
      </c>
      <c r="K14" s="47">
        <v>5376</v>
      </c>
      <c r="L14" s="47">
        <v>0</v>
      </c>
      <c r="M14" s="46">
        <v>4.0651499953293797</v>
      </c>
      <c r="N14" s="46">
        <v>0.96053351670198595</v>
      </c>
      <c r="O14" s="46">
        <v>3.1046164786274</v>
      </c>
      <c r="P14" s="46">
        <v>0.58815087119703602</v>
      </c>
      <c r="Q14" s="46">
        <v>5.0910659681513799</v>
      </c>
      <c r="R14" s="46">
        <v>2.2642754651027702E-2</v>
      </c>
      <c r="S14" s="46">
        <v>79.556675062972303</v>
      </c>
      <c r="T14" s="46">
        <v>1.04331321079641</v>
      </c>
      <c r="U14" s="46">
        <v>152.50344510794699</v>
      </c>
      <c r="V14" s="46">
        <v>0.48664519943623402</v>
      </c>
      <c r="W14" s="46">
        <v>0.684124355392704</v>
      </c>
      <c r="X14" s="46">
        <v>12.113599856713501</v>
      </c>
      <c r="Y14" s="46">
        <v>16.589896091919801</v>
      </c>
      <c r="Z14" s="46">
        <v>16.589896091919801</v>
      </c>
      <c r="AA14" s="46">
        <v>16.589896091919801</v>
      </c>
    </row>
    <row r="15" spans="1:27" s="4" customFormat="1" x14ac:dyDescent="0.25">
      <c r="A15" s="4" t="s">
        <v>409</v>
      </c>
      <c r="B15" s="4" t="s">
        <v>20</v>
      </c>
      <c r="C15" s="4" t="s">
        <v>2</v>
      </c>
      <c r="D15" s="45">
        <v>43830</v>
      </c>
      <c r="E15" s="47">
        <v>370236</v>
      </c>
      <c r="F15" s="47">
        <v>252556</v>
      </c>
      <c r="G15" s="47">
        <v>3091</v>
      </c>
      <c r="H15" s="47">
        <v>230</v>
      </c>
      <c r="I15" s="47">
        <v>39537</v>
      </c>
      <c r="J15" s="47">
        <v>1127</v>
      </c>
      <c r="K15" s="47">
        <v>869</v>
      </c>
      <c r="L15" s="47">
        <v>0</v>
      </c>
      <c r="M15" s="46">
        <v>4.4192587658418496</v>
      </c>
      <c r="N15" s="46">
        <v>1.7622648628980599</v>
      </c>
      <c r="O15" s="46">
        <v>2.6569939029438001</v>
      </c>
      <c r="P15" s="46">
        <v>5</v>
      </c>
      <c r="Q15" s="46">
        <v>20</v>
      </c>
      <c r="R15" s="46">
        <v>0.42785301636376499</v>
      </c>
      <c r="S15" s="46">
        <v>117.316267547481</v>
      </c>
      <c r="T15" s="46">
        <v>1.2090890955106099</v>
      </c>
      <c r="U15" s="46">
        <v>274.26796805678799</v>
      </c>
      <c r="V15" s="46">
        <v>0.36652297453516097</v>
      </c>
      <c r="W15" s="46">
        <v>0.44084225514087799</v>
      </c>
      <c r="X15" s="46">
        <v>10.4163323383723</v>
      </c>
      <c r="Y15" s="46">
        <v>11.820427836052801</v>
      </c>
      <c r="Z15" s="46">
        <v>12.758595571095601</v>
      </c>
      <c r="AA15" s="46">
        <v>9.7668390637140607</v>
      </c>
    </row>
    <row r="16" spans="1:27" s="4" customFormat="1" x14ac:dyDescent="0.25">
      <c r="A16" s="4" t="s">
        <v>401</v>
      </c>
      <c r="B16" s="4" t="s">
        <v>4</v>
      </c>
      <c r="C16" s="4" t="s">
        <v>2</v>
      </c>
      <c r="D16" s="45">
        <v>43830</v>
      </c>
      <c r="E16" s="47">
        <v>193087</v>
      </c>
      <c r="F16" s="47">
        <v>155309</v>
      </c>
      <c r="G16" s="47">
        <v>1394</v>
      </c>
      <c r="H16" s="47">
        <v>0</v>
      </c>
      <c r="I16" s="47">
        <v>15732</v>
      </c>
      <c r="J16" s="47">
        <v>5248</v>
      </c>
      <c r="K16" s="47">
        <v>48</v>
      </c>
      <c r="L16" s="47">
        <v>0</v>
      </c>
      <c r="M16" s="46">
        <v>4.5674085890480196</v>
      </c>
      <c r="N16" s="46">
        <v>1.04394493997616</v>
      </c>
      <c r="O16" s="46">
        <v>3.52346364907187</v>
      </c>
      <c r="P16" s="46">
        <v>2.8230644364457599E-2</v>
      </c>
      <c r="Q16" s="46">
        <v>0.331526936563596</v>
      </c>
      <c r="R16" s="46">
        <v>5.9474555233760898E-2</v>
      </c>
      <c r="S16" s="46">
        <v>97.933249546152794</v>
      </c>
      <c r="T16" s="46">
        <v>0.88958092697651003</v>
      </c>
      <c r="U16" s="46">
        <v>26.5625</v>
      </c>
      <c r="V16" s="46">
        <v>2.7179457964544498</v>
      </c>
      <c r="W16" s="46">
        <v>3.34901054861745</v>
      </c>
      <c r="X16" s="46">
        <v>8.1225557623324391</v>
      </c>
      <c r="Y16" s="46">
        <v>11.18323331947</v>
      </c>
      <c r="Z16" s="46">
        <v>12.218525340146201</v>
      </c>
      <c r="AA16" s="46">
        <v>11.18323331947</v>
      </c>
    </row>
    <row r="17" spans="1:27" s="4" customFormat="1" x14ac:dyDescent="0.25">
      <c r="A17" s="4" t="s">
        <v>8</v>
      </c>
      <c r="B17" s="4" t="s">
        <v>9</v>
      </c>
      <c r="C17" s="4" t="s">
        <v>2</v>
      </c>
      <c r="D17" s="45">
        <v>43830</v>
      </c>
      <c r="E17" s="47">
        <v>420909</v>
      </c>
      <c r="F17" s="47">
        <v>309807</v>
      </c>
      <c r="G17" s="47">
        <v>2601</v>
      </c>
      <c r="H17" s="47">
        <v>0</v>
      </c>
      <c r="I17" s="47">
        <v>51232</v>
      </c>
      <c r="J17" s="47">
        <v>9912</v>
      </c>
      <c r="K17" s="47">
        <v>339</v>
      </c>
      <c r="L17" s="47">
        <v>0</v>
      </c>
      <c r="M17" s="46">
        <v>4.0241742335015598</v>
      </c>
      <c r="N17" s="46">
        <v>0.41295757077168499</v>
      </c>
      <c r="O17" s="46">
        <v>3.6112166627298801</v>
      </c>
      <c r="P17" s="46">
        <v>0.69161735026669902</v>
      </c>
      <c r="Q17" s="46">
        <v>5.4997382951008102</v>
      </c>
      <c r="R17" s="46">
        <v>3.1666212784283397E-4</v>
      </c>
      <c r="S17" s="46">
        <v>87.547110055423602</v>
      </c>
      <c r="T17" s="46">
        <v>0.83256510716754994</v>
      </c>
      <c r="U17" s="46">
        <v>26.2409200968523</v>
      </c>
      <c r="V17" s="46">
        <v>2.3549033163937998</v>
      </c>
      <c r="W17" s="46">
        <v>3.1727740646846398</v>
      </c>
      <c r="X17" s="46">
        <v>9.9513739412737703</v>
      </c>
      <c r="Y17" s="46">
        <v>16.7639463016415</v>
      </c>
      <c r="Z17" s="46">
        <v>17.8037723176806</v>
      </c>
      <c r="AA17" s="46">
        <v>16.7639463016415</v>
      </c>
    </row>
    <row r="18" spans="1:27" s="4" customFormat="1" x14ac:dyDescent="0.25">
      <c r="A18" s="4" t="s">
        <v>10</v>
      </c>
      <c r="B18" s="4" t="s">
        <v>11</v>
      </c>
      <c r="C18" s="4" t="s">
        <v>2</v>
      </c>
      <c r="D18" s="45">
        <v>43830</v>
      </c>
      <c r="E18" s="47">
        <v>1563031</v>
      </c>
      <c r="F18" s="47">
        <v>1127181</v>
      </c>
      <c r="G18" s="47">
        <v>11531</v>
      </c>
      <c r="H18" s="47">
        <v>1606</v>
      </c>
      <c r="I18" s="47">
        <v>215709</v>
      </c>
      <c r="J18" s="47">
        <v>8242</v>
      </c>
      <c r="K18" s="47">
        <v>5078</v>
      </c>
      <c r="L18" s="47">
        <v>0</v>
      </c>
      <c r="M18" s="46">
        <v>4.2908707677919704</v>
      </c>
      <c r="N18" s="46">
        <v>0.55625661144876704</v>
      </c>
      <c r="O18" s="46">
        <v>3.7346141563431998</v>
      </c>
      <c r="P18" s="46">
        <v>0.67139962115268004</v>
      </c>
      <c r="Q18" s="46">
        <v>4.93506815389176</v>
      </c>
      <c r="R18" s="46">
        <v>0.14408057520870399</v>
      </c>
      <c r="S18" s="46">
        <v>79.475144945436597</v>
      </c>
      <c r="T18" s="46">
        <v>1.01263532833587</v>
      </c>
      <c r="U18" s="46">
        <v>139.90536277602499</v>
      </c>
      <c r="V18" s="46">
        <v>0.63005788112967698</v>
      </c>
      <c r="W18" s="46">
        <v>0.72380022341030903</v>
      </c>
      <c r="X18" s="46">
        <v>13.519047906027399</v>
      </c>
      <c r="Y18" s="46">
        <v>15.8527199069629</v>
      </c>
      <c r="Z18" s="46">
        <v>16.766729705356902</v>
      </c>
      <c r="AA18" s="46">
        <v>15.8527199069629</v>
      </c>
    </row>
    <row r="19" spans="1:27" s="4" customFormat="1" x14ac:dyDescent="0.25">
      <c r="A19" s="4" t="s">
        <v>12</v>
      </c>
      <c r="B19" s="4" t="s">
        <v>13</v>
      </c>
      <c r="C19" s="4" t="s">
        <v>2</v>
      </c>
      <c r="D19" s="45">
        <v>43830</v>
      </c>
      <c r="E19" s="47">
        <v>919875</v>
      </c>
      <c r="F19" s="47">
        <v>731313</v>
      </c>
      <c r="G19" s="47">
        <v>6226</v>
      </c>
      <c r="H19" s="47">
        <v>0</v>
      </c>
      <c r="I19" s="47">
        <v>109492</v>
      </c>
      <c r="J19" s="47">
        <v>10680</v>
      </c>
      <c r="K19" s="47">
        <v>5932</v>
      </c>
      <c r="L19" s="47">
        <v>0</v>
      </c>
      <c r="M19" s="46">
        <v>3.8867894989409799</v>
      </c>
      <c r="N19" s="46">
        <v>1.28273923307918</v>
      </c>
      <c r="O19" s="46">
        <v>2.6040502658618001</v>
      </c>
      <c r="P19" s="46">
        <v>0.53302272599261102</v>
      </c>
      <c r="Q19" s="46">
        <v>4.6123100315390904</v>
      </c>
      <c r="R19" s="46">
        <v>5.3309074610160802E-2</v>
      </c>
      <c r="S19" s="46">
        <v>81.751540558495407</v>
      </c>
      <c r="T19" s="46">
        <v>0.84415874957120896</v>
      </c>
      <c r="U19" s="46">
        <v>58.295880149812703</v>
      </c>
      <c r="V19" s="46">
        <v>1.6730534039951099</v>
      </c>
      <c r="W19" s="46">
        <v>1.448059017896</v>
      </c>
      <c r="X19" s="46">
        <v>11.946011524962101</v>
      </c>
      <c r="Y19" s="46">
        <v>16.445740624649801</v>
      </c>
      <c r="Z19" s="46">
        <v>17.394859494671401</v>
      </c>
      <c r="AA19" s="46">
        <v>16.445740624649801</v>
      </c>
    </row>
    <row r="20" spans="1:27" s="4" customFormat="1" x14ac:dyDescent="0.25">
      <c r="A20" s="4" t="s">
        <v>356</v>
      </c>
      <c r="B20" s="4" t="s">
        <v>40</v>
      </c>
      <c r="C20" s="4" t="s">
        <v>2</v>
      </c>
      <c r="D20" s="45">
        <v>43830</v>
      </c>
      <c r="E20" s="47">
        <v>385200</v>
      </c>
      <c r="F20" s="47">
        <v>339716</v>
      </c>
      <c r="G20" s="47">
        <v>3303</v>
      </c>
      <c r="H20" s="47">
        <v>3406</v>
      </c>
      <c r="I20" s="47">
        <v>38199</v>
      </c>
      <c r="J20" s="47">
        <v>1801</v>
      </c>
      <c r="K20" s="47">
        <v>0</v>
      </c>
      <c r="L20" s="47">
        <v>0</v>
      </c>
      <c r="M20" s="46">
        <v>4.3976230072885096</v>
      </c>
      <c r="N20" s="46">
        <v>1.53964799269833</v>
      </c>
      <c r="O20" s="46">
        <v>2.8579750145901799</v>
      </c>
      <c r="P20" s="46">
        <v>0.41425548053105299</v>
      </c>
      <c r="Q20" s="46">
        <v>4.1753765056215197</v>
      </c>
      <c r="R20" s="46">
        <v>0</v>
      </c>
      <c r="S20" s="46">
        <v>80.372914622178598</v>
      </c>
      <c r="T20" s="46">
        <v>0.962920421317769</v>
      </c>
      <c r="U20" s="46">
        <v>183.39811215991099</v>
      </c>
      <c r="V20" s="46">
        <v>1.3517653167185899</v>
      </c>
      <c r="W20" s="46">
        <v>0.52504380223836</v>
      </c>
      <c r="X20" s="46">
        <v>9.5833354706006109</v>
      </c>
      <c r="Y20" s="46">
        <v>12.334170663515399</v>
      </c>
      <c r="Z20" s="46">
        <v>13.4310621989985</v>
      </c>
      <c r="AA20" s="46">
        <v>12.334170663515399</v>
      </c>
    </row>
    <row r="21" spans="1:27" s="4" customFormat="1" x14ac:dyDescent="0.25">
      <c r="A21" s="4" t="s">
        <v>14</v>
      </c>
      <c r="B21" s="4" t="s">
        <v>15</v>
      </c>
      <c r="C21" s="4" t="s">
        <v>2</v>
      </c>
      <c r="D21" s="45">
        <v>43830</v>
      </c>
      <c r="E21" s="47">
        <v>1755414</v>
      </c>
      <c r="F21" s="47">
        <v>1386594</v>
      </c>
      <c r="G21" s="47">
        <v>10758</v>
      </c>
      <c r="H21" s="47">
        <v>0</v>
      </c>
      <c r="I21" s="47">
        <v>153556</v>
      </c>
      <c r="J21" s="47">
        <v>11139</v>
      </c>
      <c r="K21" s="47">
        <v>4419</v>
      </c>
      <c r="L21" s="47">
        <v>66</v>
      </c>
      <c r="M21" s="46">
        <v>4.13307773124835</v>
      </c>
      <c r="N21" s="46">
        <v>1.1912588876669301</v>
      </c>
      <c r="O21" s="46">
        <v>2.9418188435814301</v>
      </c>
      <c r="P21" s="46">
        <v>0.50396126915281303</v>
      </c>
      <c r="Q21" s="46">
        <v>5.7773497264456504</v>
      </c>
      <c r="R21" s="46">
        <v>1.9864043318549799E-2</v>
      </c>
      <c r="S21" s="46">
        <v>80.072437522636704</v>
      </c>
      <c r="T21" s="46">
        <v>0.76988475344795004</v>
      </c>
      <c r="U21" s="46">
        <v>96.579585241044995</v>
      </c>
      <c r="V21" s="46">
        <v>0.63455116570791803</v>
      </c>
      <c r="W21" s="46">
        <v>0.79715061058344605</v>
      </c>
      <c r="X21" s="46">
        <v>9.45929484932722</v>
      </c>
      <c r="Y21" s="46">
        <v>14.3400555383281</v>
      </c>
      <c r="Z21" s="46">
        <v>15.2771341665244</v>
      </c>
      <c r="AA21" s="46">
        <v>14.3400555383281</v>
      </c>
    </row>
    <row r="22" spans="1:27" s="4" customFormat="1" x14ac:dyDescent="0.25">
      <c r="A22" s="4" t="s">
        <v>357</v>
      </c>
      <c r="B22" s="4" t="s">
        <v>41</v>
      </c>
      <c r="C22" s="4" t="s">
        <v>2</v>
      </c>
      <c r="D22" s="45">
        <v>43830</v>
      </c>
      <c r="E22" s="47">
        <v>838240</v>
      </c>
      <c r="F22" s="47">
        <v>641939</v>
      </c>
      <c r="G22" s="47">
        <v>6360</v>
      </c>
      <c r="H22" s="47">
        <v>0</v>
      </c>
      <c r="I22" s="47">
        <v>101908</v>
      </c>
      <c r="J22" s="47">
        <v>3882</v>
      </c>
      <c r="K22" s="47">
        <v>8753</v>
      </c>
      <c r="L22" s="47">
        <v>0</v>
      </c>
      <c r="M22" s="46">
        <v>4.0857983600747003</v>
      </c>
      <c r="N22" s="46">
        <v>0.95471514543131697</v>
      </c>
      <c r="O22" s="46">
        <v>3.1310832146433798</v>
      </c>
      <c r="P22" s="46">
        <v>0.76766523091859495</v>
      </c>
      <c r="Q22" s="46">
        <v>6.3528220703619303</v>
      </c>
      <c r="R22" s="46">
        <v>2.8817557339653799E-2</v>
      </c>
      <c r="S22" s="46">
        <v>79.335104473325202</v>
      </c>
      <c r="T22" s="46">
        <v>0.98102881540770503</v>
      </c>
      <c r="U22" s="46">
        <v>163.833075734158</v>
      </c>
      <c r="V22" s="46">
        <v>0.46311318953998898</v>
      </c>
      <c r="W22" s="46">
        <v>0.59879777695168401</v>
      </c>
      <c r="X22" s="46">
        <v>12.0837964962746</v>
      </c>
      <c r="Y22" s="46">
        <v>16.154517999052999</v>
      </c>
      <c r="Z22" s="46">
        <v>17.172043561163498</v>
      </c>
      <c r="AA22" s="46">
        <v>16.154517999052999</v>
      </c>
    </row>
    <row r="23" spans="1:27" s="4" customFormat="1" x14ac:dyDescent="0.25">
      <c r="A23" s="4" t="s">
        <v>16</v>
      </c>
      <c r="B23" s="4" t="s">
        <v>17</v>
      </c>
      <c r="C23" s="4" t="s">
        <v>2</v>
      </c>
      <c r="D23" s="45">
        <v>43830</v>
      </c>
      <c r="E23" s="47">
        <v>1362062</v>
      </c>
      <c r="F23" s="47">
        <v>1141112</v>
      </c>
      <c r="G23" s="47">
        <v>12290</v>
      </c>
      <c r="H23" s="47">
        <v>0</v>
      </c>
      <c r="I23" s="47">
        <v>124291</v>
      </c>
      <c r="J23" s="47">
        <v>10298</v>
      </c>
      <c r="K23" s="47">
        <v>2634</v>
      </c>
      <c r="L23" s="47">
        <v>0</v>
      </c>
      <c r="M23" s="46">
        <v>4.3432708088427896</v>
      </c>
      <c r="N23" s="46">
        <v>0.83043147544644402</v>
      </c>
      <c r="O23" s="46">
        <v>3.5128393333963501</v>
      </c>
      <c r="P23" s="46">
        <v>0.71450507658448703</v>
      </c>
      <c r="Q23" s="46">
        <v>7.7124053687618002</v>
      </c>
      <c r="R23" s="46">
        <v>0.10234036347254</v>
      </c>
      <c r="S23" s="46">
        <v>78.619860633722098</v>
      </c>
      <c r="T23" s="46">
        <v>1.06554349654327</v>
      </c>
      <c r="U23" s="46">
        <v>119.343561856671</v>
      </c>
      <c r="V23" s="46">
        <v>0.75605956263371299</v>
      </c>
      <c r="W23" s="46">
        <v>0.89283701606204902</v>
      </c>
      <c r="X23" s="46">
        <v>10.5191174980343</v>
      </c>
      <c r="Y23" s="46">
        <v>12.5891329307837</v>
      </c>
      <c r="Z23" s="46">
        <v>13.677096897842</v>
      </c>
      <c r="AA23" s="46">
        <v>12.5891329307837</v>
      </c>
    </row>
    <row r="24" spans="1:27" s="4" customFormat="1" x14ac:dyDescent="0.25">
      <c r="A24" s="4" t="s">
        <v>18</v>
      </c>
      <c r="B24" s="4" t="s">
        <v>19</v>
      </c>
      <c r="C24" s="4" t="s">
        <v>2</v>
      </c>
      <c r="D24" s="45">
        <v>43830</v>
      </c>
      <c r="E24" s="47">
        <v>294988</v>
      </c>
      <c r="F24" s="47">
        <v>227613</v>
      </c>
      <c r="G24" s="47">
        <v>2234</v>
      </c>
      <c r="H24" s="47">
        <v>161</v>
      </c>
      <c r="I24" s="47">
        <v>49169</v>
      </c>
      <c r="J24" s="47">
        <v>3011</v>
      </c>
      <c r="K24" s="47">
        <v>889</v>
      </c>
      <c r="L24" s="47">
        <v>41</v>
      </c>
      <c r="M24" s="46">
        <v>4.7341003498489496</v>
      </c>
      <c r="N24" s="46">
        <v>0.61438372673915098</v>
      </c>
      <c r="O24" s="46">
        <v>4.1197166231097997</v>
      </c>
      <c r="P24" s="46">
        <v>0.70963681258256595</v>
      </c>
      <c r="Q24" s="46">
        <v>4.2662896586136601</v>
      </c>
      <c r="R24" s="46">
        <v>0.31842218701937303</v>
      </c>
      <c r="S24" s="46">
        <v>77.550222778081803</v>
      </c>
      <c r="T24" s="46">
        <v>0.97195090647256699</v>
      </c>
      <c r="U24" s="46">
        <v>74.194619727665199</v>
      </c>
      <c r="V24" s="46">
        <v>1.07529797822284</v>
      </c>
      <c r="W24" s="46">
        <v>1.3100018708097101</v>
      </c>
      <c r="X24" s="46">
        <v>16.198531487319698</v>
      </c>
      <c r="Y24" s="46">
        <v>22.5879116970574</v>
      </c>
      <c r="Z24" s="46">
        <v>23.647357313921201</v>
      </c>
      <c r="AA24" s="46">
        <v>22.5879116970574</v>
      </c>
    </row>
    <row r="25" spans="1:27" s="4" customFormat="1" x14ac:dyDescent="0.25">
      <c r="A25" s="4" t="s">
        <v>21</v>
      </c>
      <c r="B25" s="4" t="s">
        <v>22</v>
      </c>
      <c r="C25" s="4" t="s">
        <v>2</v>
      </c>
      <c r="D25" s="45">
        <v>43830</v>
      </c>
      <c r="E25" s="47">
        <v>5814075</v>
      </c>
      <c r="F25" s="47">
        <v>4204958</v>
      </c>
      <c r="G25" s="47">
        <v>37007</v>
      </c>
      <c r="H25" s="47">
        <v>0</v>
      </c>
      <c r="I25" s="47">
        <v>799824</v>
      </c>
      <c r="J25" s="47">
        <v>10634</v>
      </c>
      <c r="K25" s="47">
        <v>3171</v>
      </c>
      <c r="L25" s="47">
        <v>0</v>
      </c>
      <c r="M25" s="46">
        <v>4.0427956849884197</v>
      </c>
      <c r="N25" s="46">
        <v>0.95187591165215801</v>
      </c>
      <c r="O25" s="46">
        <v>3.0909197733362599</v>
      </c>
      <c r="P25" s="46">
        <v>1.22640580087596</v>
      </c>
      <c r="Q25" s="46">
        <v>8.4385049686165399</v>
      </c>
      <c r="R25" s="46">
        <v>2.7721797947105099E-2</v>
      </c>
      <c r="S25" s="46">
        <v>70.017362513122805</v>
      </c>
      <c r="T25" s="46">
        <v>0.87240229469125696</v>
      </c>
      <c r="U25" s="46">
        <v>348.00639458341197</v>
      </c>
      <c r="V25" s="46">
        <v>0.182900977369573</v>
      </c>
      <c r="W25" s="46">
        <v>0.250685708156479</v>
      </c>
      <c r="X25" s="46">
        <v>13.4058877675027</v>
      </c>
      <c r="Y25" s="46">
        <v>15.257759357256599</v>
      </c>
      <c r="Z25" s="46">
        <v>15.999477287982501</v>
      </c>
      <c r="AA25" s="46">
        <v>15.257759357256599</v>
      </c>
    </row>
    <row r="26" spans="1:27" s="4" customFormat="1" x14ac:dyDescent="0.25">
      <c r="A26" s="4" t="s">
        <v>23</v>
      </c>
      <c r="B26" s="4" t="s">
        <v>24</v>
      </c>
      <c r="C26" s="4" t="s">
        <v>2</v>
      </c>
      <c r="D26" s="45">
        <v>43830</v>
      </c>
      <c r="E26" s="47">
        <v>256160</v>
      </c>
      <c r="F26" s="47">
        <v>193187</v>
      </c>
      <c r="G26" s="47">
        <v>1727</v>
      </c>
      <c r="H26" s="47">
        <v>156</v>
      </c>
      <c r="I26" s="47">
        <v>19996</v>
      </c>
      <c r="J26" s="47">
        <v>990</v>
      </c>
      <c r="K26" s="47">
        <v>4268</v>
      </c>
      <c r="L26" s="47">
        <v>0</v>
      </c>
      <c r="M26" s="46">
        <v>4.0790107995010301</v>
      </c>
      <c r="N26" s="46">
        <v>0.68045636547671695</v>
      </c>
      <c r="O26" s="46">
        <v>3.3985544340243101</v>
      </c>
      <c r="P26" s="46">
        <v>0.303165234526731</v>
      </c>
      <c r="Q26" s="46">
        <v>3.7190923090333299</v>
      </c>
      <c r="R26" s="46">
        <v>-7.10119918965173E-3</v>
      </c>
      <c r="S26" s="46">
        <v>88.7659574468085</v>
      </c>
      <c r="T26" s="46">
        <v>0.88603178837846397</v>
      </c>
      <c r="U26" s="46">
        <v>174.444444444444</v>
      </c>
      <c r="V26" s="46">
        <v>0.44737663960024998</v>
      </c>
      <c r="W26" s="46">
        <v>0.50791631180931096</v>
      </c>
      <c r="X26" s="46">
        <v>8.4154849621410808</v>
      </c>
      <c r="Y26" s="46">
        <v>12.856168807866201</v>
      </c>
      <c r="Z26" s="46">
        <v>13.916002775186</v>
      </c>
      <c r="AA26" s="46">
        <v>12.856168807866201</v>
      </c>
    </row>
    <row r="27" spans="1:27" s="4" customFormat="1" x14ac:dyDescent="0.25">
      <c r="A27" s="4" t="s">
        <v>358</v>
      </c>
      <c r="B27" s="4" t="s">
        <v>42</v>
      </c>
      <c r="C27" s="4" t="s">
        <v>2</v>
      </c>
      <c r="D27" s="45">
        <v>43830</v>
      </c>
      <c r="E27" s="47">
        <v>449718</v>
      </c>
      <c r="F27" s="47">
        <v>388620</v>
      </c>
      <c r="G27" s="47">
        <v>3092</v>
      </c>
      <c r="H27" s="47">
        <v>0</v>
      </c>
      <c r="I27" s="47">
        <v>47704</v>
      </c>
      <c r="J27" s="47">
        <v>1269</v>
      </c>
      <c r="K27" s="47">
        <v>1658</v>
      </c>
      <c r="L27" s="47">
        <v>0</v>
      </c>
      <c r="M27" s="46">
        <v>4.1556224991884703</v>
      </c>
      <c r="N27" s="46">
        <v>0.60931391591709805</v>
      </c>
      <c r="O27" s="46">
        <v>3.5463085832713701</v>
      </c>
      <c r="P27" s="46">
        <v>0.27977378546445603</v>
      </c>
      <c r="Q27" s="46">
        <v>2.6896273190516702</v>
      </c>
      <c r="R27" s="46">
        <v>6.4733499948731099E-3</v>
      </c>
      <c r="S27" s="46">
        <v>90.669024462127894</v>
      </c>
      <c r="T27" s="46">
        <v>0.78935544481660003</v>
      </c>
      <c r="U27" s="46">
        <v>243.65642237982701</v>
      </c>
      <c r="V27" s="46">
        <v>0.28217683081397699</v>
      </c>
      <c r="W27" s="46">
        <v>0.32396250306347502</v>
      </c>
      <c r="X27" s="46">
        <v>10.9082958437962</v>
      </c>
      <c r="Y27" s="46">
        <v>14.9013905188877</v>
      </c>
      <c r="Z27" s="46">
        <v>15.864405552421299</v>
      </c>
      <c r="AA27" s="46">
        <v>14.9013905188877</v>
      </c>
    </row>
    <row r="28" spans="1:27" s="4" customFormat="1" x14ac:dyDescent="0.25">
      <c r="A28" s="4" t="s">
        <v>359</v>
      </c>
      <c r="B28" s="4" t="s">
        <v>43</v>
      </c>
      <c r="C28" s="4" t="s">
        <v>2</v>
      </c>
      <c r="D28" s="45">
        <v>43830</v>
      </c>
      <c r="E28" s="47">
        <v>137437</v>
      </c>
      <c r="F28" s="47">
        <v>101877</v>
      </c>
      <c r="G28" s="47">
        <v>423</v>
      </c>
      <c r="H28" s="47">
        <v>0</v>
      </c>
      <c r="I28" s="47">
        <v>10900</v>
      </c>
      <c r="J28" s="47">
        <v>0</v>
      </c>
      <c r="K28" s="47">
        <v>0</v>
      </c>
      <c r="L28" s="47">
        <v>0</v>
      </c>
      <c r="M28" s="46">
        <v>3.6258067731565702</v>
      </c>
      <c r="N28" s="46">
        <v>0.46568566373445602</v>
      </c>
      <c r="O28" s="46">
        <v>3.1601211094221102</v>
      </c>
      <c r="P28" s="46">
        <v>0.56541752809394796</v>
      </c>
      <c r="Q28" s="46">
        <v>7.0946775747727999</v>
      </c>
      <c r="R28" s="46">
        <v>8.4542288052483899E-3</v>
      </c>
      <c r="S28" s="46">
        <v>81.845688350983394</v>
      </c>
      <c r="T28" s="46">
        <v>0.41348973607038098</v>
      </c>
      <c r="U28" s="46"/>
      <c r="V28" s="46">
        <v>0</v>
      </c>
      <c r="W28" s="46">
        <v>0</v>
      </c>
      <c r="X28" s="46">
        <v>7.98083672863853</v>
      </c>
      <c r="Y28" s="46">
        <v>15.908369637344601</v>
      </c>
      <c r="Z28" s="46">
        <v>16.524335708721601</v>
      </c>
      <c r="AA28" s="46">
        <v>15.908369637344601</v>
      </c>
    </row>
    <row r="29" spans="1:27" s="4" customFormat="1" x14ac:dyDescent="0.25">
      <c r="A29" s="4" t="s">
        <v>402</v>
      </c>
      <c r="B29" s="4" t="s">
        <v>39</v>
      </c>
      <c r="C29" s="4" t="s">
        <v>2</v>
      </c>
      <c r="D29" s="45">
        <v>43830</v>
      </c>
      <c r="E29" s="47">
        <v>147685</v>
      </c>
      <c r="F29" s="47">
        <v>125806</v>
      </c>
      <c r="G29" s="47">
        <v>1504</v>
      </c>
      <c r="H29" s="47">
        <v>182</v>
      </c>
      <c r="I29" s="47">
        <v>17014</v>
      </c>
      <c r="J29" s="47">
        <v>21</v>
      </c>
      <c r="K29" s="47">
        <v>901</v>
      </c>
      <c r="L29" s="47">
        <v>0</v>
      </c>
      <c r="M29" s="46">
        <v>4.3893038796621404</v>
      </c>
      <c r="N29" s="46">
        <v>1.4922333084387001</v>
      </c>
      <c r="O29" s="46">
        <v>2.8970705712234399</v>
      </c>
      <c r="P29" s="46">
        <v>2.1948266587343399</v>
      </c>
      <c r="Q29" s="46">
        <v>21.225115266221302</v>
      </c>
      <c r="R29" s="46">
        <v>1.04508664572206E-2</v>
      </c>
      <c r="S29" s="46">
        <v>81.843575418994405</v>
      </c>
      <c r="T29" s="46">
        <v>1.1813683135653099</v>
      </c>
      <c r="U29" s="46">
        <v>300</v>
      </c>
      <c r="V29" s="46">
        <v>0.13745471781155799</v>
      </c>
      <c r="W29" s="46">
        <v>1.6495169271856101E-2</v>
      </c>
      <c r="X29" s="46">
        <v>10.341933390698401</v>
      </c>
      <c r="Y29" s="46">
        <v>14.309414370895199</v>
      </c>
      <c r="Z29" s="46">
        <v>15.562451815635599</v>
      </c>
      <c r="AA29" s="46">
        <v>14.309414370895199</v>
      </c>
    </row>
    <row r="30" spans="1:27" s="4" customFormat="1" x14ac:dyDescent="0.25">
      <c r="A30" s="4" t="s">
        <v>25</v>
      </c>
      <c r="B30" s="4" t="s">
        <v>26</v>
      </c>
      <c r="C30" s="4" t="s">
        <v>2</v>
      </c>
      <c r="D30" s="45">
        <v>43830</v>
      </c>
      <c r="E30" s="47">
        <v>1334086</v>
      </c>
      <c r="F30" s="47">
        <v>1069536</v>
      </c>
      <c r="G30" s="47">
        <v>10156</v>
      </c>
      <c r="H30" s="47">
        <v>267</v>
      </c>
      <c r="I30" s="47">
        <v>110217</v>
      </c>
      <c r="J30" s="47">
        <v>9944</v>
      </c>
      <c r="K30" s="47">
        <v>1355</v>
      </c>
      <c r="L30" s="47">
        <v>0</v>
      </c>
      <c r="M30" s="46">
        <v>4.24730931072693</v>
      </c>
      <c r="N30" s="46">
        <v>0.97003666317041604</v>
      </c>
      <c r="O30" s="46">
        <v>3.2772726475565102</v>
      </c>
      <c r="P30" s="46">
        <v>0.55502859679268901</v>
      </c>
      <c r="Q30" s="46">
        <v>6.9869128287693698</v>
      </c>
      <c r="R30" s="46">
        <v>0.18535251089327301</v>
      </c>
      <c r="S30" s="46">
        <v>77.750482869840795</v>
      </c>
      <c r="T30" s="46">
        <v>0.94063862657128094</v>
      </c>
      <c r="U30" s="46">
        <v>102.131938857603</v>
      </c>
      <c r="V30" s="46">
        <v>0.76539293568780398</v>
      </c>
      <c r="W30" s="46">
        <v>0.92100339726514602</v>
      </c>
      <c r="X30" s="46">
        <v>8.4741235592729502</v>
      </c>
      <c r="Y30" s="46">
        <v>12.196639029331299</v>
      </c>
      <c r="Z30" s="46">
        <v>13.2960492072714</v>
      </c>
      <c r="AA30" s="46">
        <v>12.196639029331299</v>
      </c>
    </row>
    <row r="31" spans="1:27" s="4" customFormat="1" x14ac:dyDescent="0.25">
      <c r="A31" s="4" t="s">
        <v>27</v>
      </c>
      <c r="B31" s="4" t="s">
        <v>28</v>
      </c>
      <c r="C31" s="4" t="s">
        <v>2</v>
      </c>
      <c r="D31" s="45">
        <v>43830</v>
      </c>
      <c r="E31" s="47">
        <v>417934</v>
      </c>
      <c r="F31" s="47">
        <v>301042</v>
      </c>
      <c r="G31" s="47">
        <v>3072</v>
      </c>
      <c r="H31" s="47">
        <v>0</v>
      </c>
      <c r="I31" s="47">
        <v>50195</v>
      </c>
      <c r="J31" s="47">
        <v>1292</v>
      </c>
      <c r="K31" s="47">
        <v>2184</v>
      </c>
      <c r="L31" s="47">
        <v>0</v>
      </c>
      <c r="M31" s="46">
        <v>3.83206499314102</v>
      </c>
      <c r="N31" s="46">
        <v>0.90251080360035896</v>
      </c>
      <c r="O31" s="46">
        <v>2.92955418954066</v>
      </c>
      <c r="P31" s="46">
        <v>0.93658337669591196</v>
      </c>
      <c r="Q31" s="46">
        <v>8.0885083513796605</v>
      </c>
      <c r="R31" s="46">
        <v>-9.5802401270670204E-3</v>
      </c>
      <c r="S31" s="46">
        <v>73.916783982480794</v>
      </c>
      <c r="T31" s="46">
        <v>1.01014751047305</v>
      </c>
      <c r="U31" s="46">
        <v>237.77089783281701</v>
      </c>
      <c r="V31" s="46">
        <v>0.30913972062574502</v>
      </c>
      <c r="W31" s="46">
        <v>0.42484068474322101</v>
      </c>
      <c r="X31" s="46">
        <v>11.754019308017501</v>
      </c>
      <c r="Y31" s="46">
        <v>18.416417882423598</v>
      </c>
      <c r="Z31" s="46">
        <v>19.595936836966501</v>
      </c>
      <c r="AA31" s="46">
        <v>18.416417882423598</v>
      </c>
    </row>
    <row r="32" spans="1:27" s="4" customFormat="1" x14ac:dyDescent="0.25">
      <c r="A32" s="4" t="s">
        <v>29</v>
      </c>
      <c r="B32" s="4" t="s">
        <v>15</v>
      </c>
      <c r="C32" s="4" t="s">
        <v>2</v>
      </c>
      <c r="D32" s="45">
        <v>43830</v>
      </c>
      <c r="E32" s="47">
        <v>981064</v>
      </c>
      <c r="F32" s="47">
        <v>818595</v>
      </c>
      <c r="G32" s="47">
        <v>8824</v>
      </c>
      <c r="H32" s="47">
        <v>2400</v>
      </c>
      <c r="I32" s="47">
        <v>96815</v>
      </c>
      <c r="J32" s="47">
        <v>23009</v>
      </c>
      <c r="K32" s="47">
        <v>4413</v>
      </c>
      <c r="L32" s="47">
        <v>4959</v>
      </c>
      <c r="M32" s="46">
        <v>4.8922316822107499</v>
      </c>
      <c r="N32" s="46">
        <v>1.8142418150623401</v>
      </c>
      <c r="O32" s="46">
        <v>3.0779898671483998</v>
      </c>
      <c r="P32" s="46">
        <v>-1.35435261014764E-2</v>
      </c>
      <c r="Q32" s="46">
        <v>-0.13543663323139399</v>
      </c>
      <c r="R32" s="46">
        <v>0.30696007701635802</v>
      </c>
      <c r="S32" s="46">
        <v>88.307394295638204</v>
      </c>
      <c r="T32" s="46">
        <v>1.0664488004263899</v>
      </c>
      <c r="U32" s="46">
        <v>38.350210787083299</v>
      </c>
      <c r="V32" s="46">
        <v>2.58994316374875</v>
      </c>
      <c r="W32" s="46">
        <v>2.7808160073674899</v>
      </c>
      <c r="X32" s="46">
        <v>9.3823228371390801</v>
      </c>
      <c r="Y32" s="46">
        <v>10.760368609606999</v>
      </c>
      <c r="Z32" s="46">
        <v>11.7952965489125</v>
      </c>
      <c r="AA32" s="46">
        <v>10.760368609606999</v>
      </c>
    </row>
    <row r="33" spans="1:27" s="4" customFormat="1" x14ac:dyDescent="0.25">
      <c r="A33" s="4" t="s">
        <v>396</v>
      </c>
      <c r="B33" s="4" t="s">
        <v>30</v>
      </c>
      <c r="C33" s="4" t="s">
        <v>2</v>
      </c>
      <c r="D33" s="45">
        <v>43830</v>
      </c>
      <c r="E33" s="47">
        <v>58343490</v>
      </c>
      <c r="F33" s="47">
        <v>43921156</v>
      </c>
      <c r="G33" s="47">
        <v>246555</v>
      </c>
      <c r="H33" s="47">
        <v>19229</v>
      </c>
      <c r="I33" s="47">
        <v>7799875</v>
      </c>
      <c r="J33" s="47">
        <v>225139</v>
      </c>
      <c r="K33" s="47">
        <v>186282</v>
      </c>
      <c r="L33" s="47">
        <v>0</v>
      </c>
      <c r="M33" s="46">
        <v>4.2141011247774101</v>
      </c>
      <c r="N33" s="46">
        <v>0.99007014132097904</v>
      </c>
      <c r="O33" s="46">
        <v>3.22403098345643</v>
      </c>
      <c r="P33" s="46">
        <v>1.05724939280353</v>
      </c>
      <c r="Q33" s="46">
        <v>7.8210288952729803</v>
      </c>
      <c r="R33" s="46">
        <v>5.7380472520616198E-2</v>
      </c>
      <c r="S33" s="46">
        <v>60.062504475951499</v>
      </c>
      <c r="T33" s="46">
        <v>0.55822453647190395</v>
      </c>
      <c r="U33" s="46">
        <v>109.51234570643</v>
      </c>
      <c r="V33" s="46">
        <v>0.41884364476653702</v>
      </c>
      <c r="W33" s="46">
        <v>0.50973662637848705</v>
      </c>
      <c r="X33" s="46">
        <v>9.2532045420109093</v>
      </c>
      <c r="Y33" s="46">
        <v>10.851303604639901</v>
      </c>
      <c r="Z33" s="46">
        <v>12.1178707327862</v>
      </c>
      <c r="AA33" s="46">
        <v>10.851303604639901</v>
      </c>
    </row>
    <row r="34" spans="1:27" s="4" customFormat="1" x14ac:dyDescent="0.25">
      <c r="A34" s="4" t="s">
        <v>31</v>
      </c>
      <c r="B34" s="4" t="s">
        <v>32</v>
      </c>
      <c r="C34" s="4" t="s">
        <v>2</v>
      </c>
      <c r="D34" s="45">
        <v>43830</v>
      </c>
      <c r="E34" s="47">
        <v>523627</v>
      </c>
      <c r="F34" s="47">
        <v>370742</v>
      </c>
      <c r="G34" s="47">
        <v>3200</v>
      </c>
      <c r="H34" s="47">
        <v>1009</v>
      </c>
      <c r="I34" s="47">
        <v>73052</v>
      </c>
      <c r="J34" s="47">
        <v>3871</v>
      </c>
      <c r="K34" s="47">
        <v>1843</v>
      </c>
      <c r="L34" s="47">
        <v>0</v>
      </c>
      <c r="M34" s="46">
        <v>3.8960409133200198</v>
      </c>
      <c r="N34" s="46">
        <v>0.87497906285544802</v>
      </c>
      <c r="O34" s="46">
        <v>3.0210618504645699</v>
      </c>
      <c r="P34" s="46">
        <v>0.77780836218229499</v>
      </c>
      <c r="Q34" s="46">
        <v>5.7373297125156899</v>
      </c>
      <c r="R34" s="46">
        <v>3.7365976250185499E-3</v>
      </c>
      <c r="S34" s="46">
        <v>69.071044502917303</v>
      </c>
      <c r="T34" s="46">
        <v>0.85574768279572799</v>
      </c>
      <c r="U34" s="46">
        <v>82.6659777835185</v>
      </c>
      <c r="V34" s="46">
        <v>0.93196110972123303</v>
      </c>
      <c r="W34" s="46">
        <v>1.03518727503196</v>
      </c>
      <c r="X34" s="46">
        <v>12.858838026561999</v>
      </c>
      <c r="Y34" s="46">
        <v>18.7872995410142</v>
      </c>
      <c r="Z34" s="46">
        <v>19.685822562540999</v>
      </c>
      <c r="AA34" s="46">
        <v>18.7872995410142</v>
      </c>
    </row>
    <row r="35" spans="1:27" s="4" customFormat="1" x14ac:dyDescent="0.25">
      <c r="A35" s="4" t="s">
        <v>33</v>
      </c>
      <c r="B35" s="4" t="s">
        <v>34</v>
      </c>
      <c r="C35" s="4" t="s">
        <v>2</v>
      </c>
      <c r="D35" s="45">
        <v>43830</v>
      </c>
      <c r="E35" s="47">
        <v>1112449</v>
      </c>
      <c r="F35" s="47">
        <v>927745</v>
      </c>
      <c r="G35" s="47">
        <v>8895</v>
      </c>
      <c r="H35" s="47">
        <v>314</v>
      </c>
      <c r="I35" s="47">
        <v>121027</v>
      </c>
      <c r="J35" s="47">
        <v>3620</v>
      </c>
      <c r="K35" s="47">
        <v>2077</v>
      </c>
      <c r="L35" s="47">
        <v>3</v>
      </c>
      <c r="M35" s="46">
        <v>4.1308835331200502</v>
      </c>
      <c r="N35" s="46">
        <v>0.82650022732086603</v>
      </c>
      <c r="O35" s="46">
        <v>3.3043833057991798</v>
      </c>
      <c r="P35" s="46">
        <v>1.06078611596124</v>
      </c>
      <c r="Q35" s="46">
        <v>10.2730749731857</v>
      </c>
      <c r="R35" s="46">
        <v>-1.18016789566536E-2</v>
      </c>
      <c r="S35" s="46">
        <v>63.909478365607299</v>
      </c>
      <c r="T35" s="46">
        <v>0.94967116501537396</v>
      </c>
      <c r="U35" s="46">
        <v>245.718232044199</v>
      </c>
      <c r="V35" s="46">
        <v>0.35363418907293698</v>
      </c>
      <c r="W35" s="46">
        <v>0.38648787154082698</v>
      </c>
      <c r="X35" s="46">
        <v>9.5967944540122101</v>
      </c>
      <c r="Y35" s="46">
        <v>11.833064340533699</v>
      </c>
      <c r="Z35" s="46">
        <v>12.842180166064701</v>
      </c>
      <c r="AA35" s="46">
        <v>11.833064340533699</v>
      </c>
    </row>
    <row r="36" spans="1:27" s="4" customFormat="1" x14ac:dyDescent="0.25">
      <c r="A36" s="4" t="s">
        <v>35</v>
      </c>
      <c r="B36" s="4" t="s">
        <v>36</v>
      </c>
      <c r="C36" s="4" t="s">
        <v>2</v>
      </c>
      <c r="D36" s="45">
        <v>43830</v>
      </c>
      <c r="E36" s="47">
        <v>1117094</v>
      </c>
      <c r="F36" s="47">
        <v>936559</v>
      </c>
      <c r="G36" s="47">
        <v>8715</v>
      </c>
      <c r="H36" s="47">
        <v>1106</v>
      </c>
      <c r="I36" s="47">
        <v>135450</v>
      </c>
      <c r="J36" s="47">
        <v>12550</v>
      </c>
      <c r="K36" s="47">
        <v>7621</v>
      </c>
      <c r="L36" s="47">
        <v>1</v>
      </c>
      <c r="M36" s="46">
        <v>4.5274282318892602</v>
      </c>
      <c r="N36" s="46">
        <v>0.92599598826315699</v>
      </c>
      <c r="O36" s="46">
        <v>3.6014322436261001</v>
      </c>
      <c r="P36" s="46">
        <v>1.0806648110831401</v>
      </c>
      <c r="Q36" s="46">
        <v>9.0662875356586792</v>
      </c>
      <c r="R36" s="46">
        <v>8.3407117941781003E-2</v>
      </c>
      <c r="S36" s="46">
        <v>65.155872541125007</v>
      </c>
      <c r="T36" s="46">
        <v>0.921954904080722</v>
      </c>
      <c r="U36" s="46">
        <v>69.442231075697194</v>
      </c>
      <c r="V36" s="46">
        <v>1.2224575550490799</v>
      </c>
      <c r="W36" s="46">
        <v>1.32765737764923</v>
      </c>
      <c r="X36" s="46">
        <v>12.5712125860029</v>
      </c>
      <c r="Y36" s="46">
        <v>16.384906190242202</v>
      </c>
      <c r="Z36" s="46">
        <v>17.452767884660499</v>
      </c>
      <c r="AA36" s="46">
        <v>16.384906190242202</v>
      </c>
    </row>
    <row r="37" spans="1:27" s="4" customFormat="1" x14ac:dyDescent="0.25">
      <c r="A37" s="4" t="s">
        <v>37</v>
      </c>
      <c r="B37" s="4" t="s">
        <v>38</v>
      </c>
      <c r="C37" s="4" t="s">
        <v>2</v>
      </c>
      <c r="D37" s="45">
        <v>43830</v>
      </c>
      <c r="E37" s="47">
        <v>303757</v>
      </c>
      <c r="F37" s="47">
        <v>65923</v>
      </c>
      <c r="G37" s="47">
        <v>1292</v>
      </c>
      <c r="H37" s="47">
        <v>0</v>
      </c>
      <c r="I37" s="47">
        <v>128433</v>
      </c>
      <c r="J37" s="47">
        <v>659</v>
      </c>
      <c r="K37" s="47">
        <v>565</v>
      </c>
      <c r="L37" s="47">
        <v>0</v>
      </c>
      <c r="M37" s="46">
        <v>2.8447219775313899</v>
      </c>
      <c r="N37" s="46">
        <v>0.269767238479176</v>
      </c>
      <c r="O37" s="46">
        <v>2.5749547390522101</v>
      </c>
      <c r="P37" s="46">
        <v>6.5133553129502104</v>
      </c>
      <c r="Q37" s="46">
        <v>15.9614943999304</v>
      </c>
      <c r="R37" s="46">
        <v>-1.5075770824162201E-3</v>
      </c>
      <c r="S37" s="46">
        <v>68.500827920010195</v>
      </c>
      <c r="T37" s="46">
        <v>1.92218998735401</v>
      </c>
      <c r="U37" s="46">
        <v>196.05462822458301</v>
      </c>
      <c r="V37" s="46">
        <v>0.21694973284566299</v>
      </c>
      <c r="W37" s="46">
        <v>0.98043591460239499</v>
      </c>
      <c r="X37" s="46">
        <v>43.571864786690703</v>
      </c>
      <c r="Y37" s="46">
        <v>32.616050818465702</v>
      </c>
      <c r="Z37" s="46">
        <v>32.940573641814197</v>
      </c>
      <c r="AA37" s="46">
        <v>32.616050818465702</v>
      </c>
    </row>
    <row r="38" spans="1:27" s="4" customFormat="1" x14ac:dyDescent="0.25">
      <c r="A38" s="4" t="s">
        <v>45</v>
      </c>
      <c r="B38" s="4" t="s">
        <v>46</v>
      </c>
      <c r="C38" s="4" t="s">
        <v>2</v>
      </c>
      <c r="D38" s="45">
        <v>43830</v>
      </c>
      <c r="E38" s="47">
        <v>1110732</v>
      </c>
      <c r="F38" s="47">
        <v>761938</v>
      </c>
      <c r="G38" s="47">
        <v>7253</v>
      </c>
      <c r="H38" s="47">
        <v>209</v>
      </c>
      <c r="I38" s="47">
        <v>113566</v>
      </c>
      <c r="J38" s="47">
        <v>6429</v>
      </c>
      <c r="K38" s="47">
        <v>1947</v>
      </c>
      <c r="L38" s="47">
        <v>0</v>
      </c>
      <c r="M38" s="46">
        <v>4.1319059452504696</v>
      </c>
      <c r="N38" s="46">
        <v>0.92598752098079296</v>
      </c>
      <c r="O38" s="46">
        <v>3.2059184242696799</v>
      </c>
      <c r="P38" s="46">
        <v>0.524679832615498</v>
      </c>
      <c r="Q38" s="46">
        <v>5.0031799502390202</v>
      </c>
      <c r="R38" s="46">
        <v>8.0353345940796198E-2</v>
      </c>
      <c r="S38" s="46">
        <v>82.791611718770199</v>
      </c>
      <c r="T38" s="46">
        <v>0.94293874993337201</v>
      </c>
      <c r="U38" s="46">
        <v>112.816923316223</v>
      </c>
      <c r="V38" s="46">
        <v>0.59762390927784603</v>
      </c>
      <c r="W38" s="46">
        <v>0.835813211543037</v>
      </c>
      <c r="X38" s="46">
        <v>11.4973695735627</v>
      </c>
      <c r="Y38" s="46">
        <v>15.8048472310827</v>
      </c>
      <c r="Z38" s="46">
        <v>16.738369680340401</v>
      </c>
      <c r="AA38" s="46">
        <v>15.8048472310827</v>
      </c>
    </row>
    <row r="39" spans="1:27" s="4" customFormat="1" x14ac:dyDescent="0.25">
      <c r="A39" s="4" t="s">
        <v>360</v>
      </c>
      <c r="B39" s="4" t="s">
        <v>44</v>
      </c>
      <c r="C39" s="4" t="s">
        <v>2</v>
      </c>
      <c r="D39" s="45">
        <v>43830</v>
      </c>
      <c r="E39" s="47">
        <v>829458</v>
      </c>
      <c r="F39" s="47">
        <v>529257</v>
      </c>
      <c r="G39" s="47">
        <v>4743</v>
      </c>
      <c r="H39" s="47">
        <v>223</v>
      </c>
      <c r="I39" s="47">
        <v>170843</v>
      </c>
      <c r="J39" s="47">
        <v>3325</v>
      </c>
      <c r="K39" s="47">
        <v>2476</v>
      </c>
      <c r="L39" s="47">
        <v>0</v>
      </c>
      <c r="M39" s="46">
        <v>3.5533377413823999</v>
      </c>
      <c r="N39" s="46">
        <v>0.91007267023482297</v>
      </c>
      <c r="O39" s="46">
        <v>2.6432650711475798</v>
      </c>
      <c r="P39" s="46">
        <v>0.98881103235254397</v>
      </c>
      <c r="Q39" s="46">
        <v>4.9155085044002398</v>
      </c>
      <c r="R39" s="46">
        <v>4.1963313284622501E-2</v>
      </c>
      <c r="S39" s="46">
        <v>75.269544628134099</v>
      </c>
      <c r="T39" s="46">
        <v>0.88820224719101104</v>
      </c>
      <c r="U39" s="46">
        <v>142.64661654135301</v>
      </c>
      <c r="V39" s="46">
        <v>0.42774920490247798</v>
      </c>
      <c r="W39" s="46">
        <v>0.62265917602996301</v>
      </c>
      <c r="X39" s="46">
        <v>20.090325312257399</v>
      </c>
      <c r="Y39" s="46">
        <v>38.5583187390543</v>
      </c>
      <c r="Z39" s="46">
        <v>39.665849387040303</v>
      </c>
      <c r="AA39" s="46">
        <v>38.5583187390543</v>
      </c>
    </row>
    <row r="40" spans="1:27" s="4" customFormat="1" x14ac:dyDescent="0.25">
      <c r="A40" s="4" t="s">
        <v>47</v>
      </c>
      <c r="B40" s="4" t="s">
        <v>36</v>
      </c>
      <c r="C40" s="4" t="s">
        <v>2</v>
      </c>
      <c r="D40" s="45">
        <v>43830</v>
      </c>
      <c r="E40" s="47">
        <v>2276560</v>
      </c>
      <c r="F40" s="47">
        <v>1666619</v>
      </c>
      <c r="G40" s="47">
        <v>14699</v>
      </c>
      <c r="H40" s="47">
        <v>626</v>
      </c>
      <c r="I40" s="47">
        <v>283773</v>
      </c>
      <c r="J40" s="47">
        <v>16128</v>
      </c>
      <c r="K40" s="47">
        <v>8060</v>
      </c>
      <c r="L40" s="47">
        <v>0</v>
      </c>
      <c r="M40" s="46">
        <v>4.1894028737311197</v>
      </c>
      <c r="N40" s="46">
        <v>0.53592757636452204</v>
      </c>
      <c r="O40" s="46">
        <v>3.6534752973665898</v>
      </c>
      <c r="P40" s="46">
        <v>1.0169390108326199</v>
      </c>
      <c r="Q40" s="46">
        <v>8.2108962989283398</v>
      </c>
      <c r="R40" s="46">
        <v>6.06021842935393E-2</v>
      </c>
      <c r="S40" s="46">
        <v>68.865168664126799</v>
      </c>
      <c r="T40" s="46">
        <v>0.87425460263912003</v>
      </c>
      <c r="U40" s="46">
        <v>91.139632936507894</v>
      </c>
      <c r="V40" s="46">
        <v>0.73593491935200495</v>
      </c>
      <c r="W40" s="46">
        <v>0.95924744753818103</v>
      </c>
      <c r="X40" s="46">
        <v>12.5539833082613</v>
      </c>
      <c r="Y40" s="46">
        <v>16.718527809171501</v>
      </c>
      <c r="Z40" s="46">
        <v>17.588400748880002</v>
      </c>
      <c r="AA40" s="46">
        <v>16.718527809171501</v>
      </c>
    </row>
    <row r="41" spans="1:27" s="4" customFormat="1" x14ac:dyDescent="0.25">
      <c r="A41" s="4" t="s">
        <v>48</v>
      </c>
      <c r="B41" s="4" t="s">
        <v>49</v>
      </c>
      <c r="C41" s="4" t="s">
        <v>2</v>
      </c>
      <c r="D41" s="45">
        <v>43830</v>
      </c>
      <c r="E41" s="47">
        <v>30412303</v>
      </c>
      <c r="F41" s="47">
        <v>19866294</v>
      </c>
      <c r="G41" s="47">
        <v>209096</v>
      </c>
      <c r="H41" s="47">
        <v>6203</v>
      </c>
      <c r="I41" s="47">
        <v>3077699</v>
      </c>
      <c r="J41" s="47">
        <v>151359</v>
      </c>
      <c r="K41" s="47">
        <v>42706</v>
      </c>
      <c r="L41" s="47">
        <v>0</v>
      </c>
      <c r="M41" s="46">
        <v>4.3064543746198796</v>
      </c>
      <c r="N41" s="46">
        <v>0.69660812287942897</v>
      </c>
      <c r="O41" s="46">
        <v>3.6098462517404499</v>
      </c>
      <c r="P41" s="46">
        <v>1.3945068341822799</v>
      </c>
      <c r="Q41" s="46">
        <v>13.5311226851202</v>
      </c>
      <c r="R41" s="46">
        <v>0.21324674861944301</v>
      </c>
      <c r="S41" s="46">
        <v>55.613026023920803</v>
      </c>
      <c r="T41" s="46">
        <v>1.0415538627145</v>
      </c>
      <c r="U41" s="46">
        <v>138.14573299242201</v>
      </c>
      <c r="V41" s="46">
        <v>0.51808638102809901</v>
      </c>
      <c r="W41" s="46">
        <v>0.75395297426351404</v>
      </c>
      <c r="X41" s="46">
        <v>8.5109293762009894</v>
      </c>
      <c r="Y41" s="46">
        <v>11.6124913192706</v>
      </c>
      <c r="Z41" s="46">
        <v>12.5839933505475</v>
      </c>
      <c r="AA41" s="46">
        <v>11.6124913192706</v>
      </c>
    </row>
    <row r="42" spans="1:27" s="4" customFormat="1" x14ac:dyDescent="0.25">
      <c r="A42" s="4" t="s">
        <v>397</v>
      </c>
      <c r="B42" s="4" t="s">
        <v>50</v>
      </c>
      <c r="C42" s="4" t="s">
        <v>2</v>
      </c>
      <c r="D42" s="45">
        <v>43830</v>
      </c>
      <c r="E42" s="47">
        <v>543344</v>
      </c>
      <c r="F42" s="47">
        <v>403568</v>
      </c>
      <c r="G42" s="47">
        <v>3261</v>
      </c>
      <c r="H42" s="47">
        <v>0</v>
      </c>
      <c r="I42" s="47">
        <v>63901</v>
      </c>
      <c r="J42" s="47">
        <v>2178</v>
      </c>
      <c r="K42" s="47">
        <v>126</v>
      </c>
      <c r="L42" s="47">
        <v>87</v>
      </c>
      <c r="M42" s="46">
        <v>3.9372791931263298</v>
      </c>
      <c r="N42" s="46">
        <v>0.54828006267216101</v>
      </c>
      <c r="O42" s="46">
        <v>3.3889991304541698</v>
      </c>
      <c r="P42" s="46">
        <v>0.71303891046282197</v>
      </c>
      <c r="Q42" s="46">
        <v>6.10028536485936</v>
      </c>
      <c r="R42" s="46">
        <v>4.2929769926736598E-3</v>
      </c>
      <c r="S42" s="46">
        <v>75.061793321062297</v>
      </c>
      <c r="T42" s="46">
        <v>0.80156527681163303</v>
      </c>
      <c r="U42" s="46">
        <v>149.72451790633599</v>
      </c>
      <c r="V42" s="46">
        <v>0.400851026237522</v>
      </c>
      <c r="W42" s="46">
        <v>0.53536006528541502</v>
      </c>
      <c r="X42" s="46">
        <v>11.8736650641147</v>
      </c>
      <c r="Y42" s="46">
        <v>15.024412372118601</v>
      </c>
      <c r="Z42" s="46">
        <v>15.8089508051905</v>
      </c>
      <c r="AA42" s="46">
        <v>15.024412372118601</v>
      </c>
    </row>
    <row r="43" spans="1:27" s="4" customFormat="1" x14ac:dyDescent="0.25">
      <c r="D43" s="45"/>
      <c r="E43" s="47"/>
      <c r="F43" s="47"/>
      <c r="G43" s="47"/>
      <c r="H43" s="47"/>
      <c r="I43" s="47"/>
      <c r="J43" s="47"/>
      <c r="K43" s="47"/>
      <c r="L43" s="47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</row>
    <row r="44" spans="1:27" s="4" customFormat="1" x14ac:dyDescent="0.25">
      <c r="D44" s="45"/>
      <c r="E44" s="47"/>
      <c r="F44" s="47"/>
      <c r="G44" s="47"/>
      <c r="H44" s="47"/>
      <c r="I44" s="47"/>
      <c r="J44" s="47"/>
      <c r="K44" s="47"/>
      <c r="L44" s="47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</row>
    <row r="45" spans="1:27" s="4" customFormat="1" x14ac:dyDescent="0.25">
      <c r="D45" s="45"/>
      <c r="E45" s="47"/>
      <c r="F45" s="47"/>
      <c r="G45" s="47"/>
      <c r="H45" s="47"/>
      <c r="I45" s="47"/>
      <c r="J45" s="47"/>
      <c r="K45" s="47"/>
      <c r="L45" s="47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</row>
    <row r="46" spans="1:27" x14ac:dyDescent="0.25">
      <c r="E46" s="48"/>
      <c r="F46" s="48"/>
      <c r="G46" s="48"/>
      <c r="H46" s="48"/>
      <c r="I46" s="48"/>
      <c r="J46" s="48"/>
      <c r="K46" s="48"/>
      <c r="L46" s="48"/>
    </row>
    <row r="47" spans="1:27" x14ac:dyDescent="0.25">
      <c r="E47" s="48"/>
      <c r="F47" s="48"/>
      <c r="G47" s="48"/>
      <c r="H47" s="48"/>
      <c r="I47" s="48"/>
      <c r="J47" s="48"/>
      <c r="K47" s="48"/>
      <c r="L47" s="48"/>
    </row>
    <row r="48" spans="1:27" x14ac:dyDescent="0.25">
      <c r="E48" s="48"/>
      <c r="F48" s="48"/>
      <c r="G48" s="48"/>
      <c r="H48" s="48"/>
      <c r="I48" s="48"/>
      <c r="J48" s="48"/>
      <c r="K48" s="48"/>
      <c r="L48" s="48"/>
    </row>
    <row r="49" spans="5:12" x14ac:dyDescent="0.25">
      <c r="E49" s="48"/>
      <c r="F49" s="48"/>
      <c r="G49" s="48"/>
      <c r="H49" s="48"/>
      <c r="I49" s="48"/>
      <c r="J49" s="48"/>
      <c r="K49" s="48"/>
      <c r="L49" s="48"/>
    </row>
    <row r="50" spans="5:12" x14ac:dyDescent="0.25">
      <c r="E50" s="48"/>
      <c r="F50" s="48"/>
      <c r="G50" s="48"/>
      <c r="H50" s="48"/>
      <c r="I50" s="48"/>
      <c r="J50" s="48"/>
      <c r="K50" s="48"/>
      <c r="L50" s="48"/>
    </row>
    <row r="51" spans="5:12" x14ac:dyDescent="0.25">
      <c r="E51" s="48"/>
      <c r="F51" s="48"/>
      <c r="G51" s="48"/>
      <c r="H51" s="48"/>
      <c r="I51" s="48"/>
      <c r="J51" s="48"/>
      <c r="K51" s="48"/>
      <c r="L51" s="48"/>
    </row>
    <row r="52" spans="5:12" x14ac:dyDescent="0.25">
      <c r="E52" s="48"/>
      <c r="F52" s="48"/>
      <c r="G52" s="48"/>
      <c r="H52" s="48"/>
      <c r="I52" s="48"/>
      <c r="J52" s="48"/>
      <c r="K52" s="48"/>
      <c r="L52" s="48"/>
    </row>
    <row r="53" spans="5:12" x14ac:dyDescent="0.25">
      <c r="E53" s="48"/>
      <c r="F53" s="48"/>
      <c r="G53" s="48"/>
      <c r="H53" s="48"/>
      <c r="I53" s="48"/>
      <c r="J53" s="48"/>
      <c r="K53" s="48"/>
      <c r="L53" s="48"/>
    </row>
    <row r="54" spans="5:12" x14ac:dyDescent="0.25">
      <c r="E54" s="48"/>
      <c r="F54" s="48"/>
      <c r="G54" s="48"/>
      <c r="H54" s="48"/>
      <c r="I54" s="48"/>
      <c r="J54" s="48"/>
      <c r="K54" s="48"/>
      <c r="L54" s="48"/>
    </row>
    <row r="55" spans="5:12" x14ac:dyDescent="0.25">
      <c r="E55" s="48"/>
      <c r="F55" s="48"/>
      <c r="G55" s="48"/>
      <c r="H55" s="48"/>
      <c r="I55" s="48"/>
      <c r="J55" s="48"/>
      <c r="K55" s="48"/>
      <c r="L55" s="48"/>
    </row>
    <row r="56" spans="5:12" x14ac:dyDescent="0.25">
      <c r="E56" s="48"/>
      <c r="F56" s="48"/>
      <c r="G56" s="48"/>
      <c r="H56" s="48"/>
      <c r="I56" s="48"/>
      <c r="J56" s="48"/>
      <c r="K56" s="48"/>
      <c r="L56" s="48"/>
    </row>
    <row r="57" spans="5:12" x14ac:dyDescent="0.25">
      <c r="E57" s="48"/>
      <c r="F57" s="48"/>
      <c r="G57" s="48"/>
      <c r="H57" s="48"/>
      <c r="I57" s="48"/>
      <c r="J57" s="48"/>
      <c r="K57" s="48"/>
      <c r="L57" s="48"/>
    </row>
    <row r="58" spans="5:12" x14ac:dyDescent="0.25">
      <c r="E58" s="48"/>
      <c r="F58" s="48"/>
      <c r="G58" s="48"/>
      <c r="H58" s="48"/>
      <c r="I58" s="48"/>
      <c r="J58" s="48"/>
      <c r="K58" s="48"/>
      <c r="L58" s="48"/>
    </row>
    <row r="59" spans="5:12" x14ac:dyDescent="0.25">
      <c r="E59" s="48"/>
      <c r="F59" s="48"/>
      <c r="G59" s="48"/>
      <c r="H59" s="48"/>
      <c r="I59" s="48"/>
      <c r="J59" s="48"/>
      <c r="K59" s="48"/>
      <c r="L59" s="48"/>
    </row>
    <row r="60" spans="5:12" x14ac:dyDescent="0.25">
      <c r="E60" s="48"/>
      <c r="F60" s="48"/>
      <c r="G60" s="48"/>
      <c r="H60" s="48"/>
      <c r="I60" s="48"/>
      <c r="J60" s="48"/>
      <c r="K60" s="48"/>
      <c r="L60" s="48"/>
    </row>
    <row r="61" spans="5:12" x14ac:dyDescent="0.25">
      <c r="E61" s="48"/>
      <c r="F61" s="48"/>
      <c r="G61" s="48"/>
      <c r="H61" s="48"/>
      <c r="I61" s="48"/>
      <c r="J61" s="48"/>
      <c r="K61" s="48"/>
      <c r="L61" s="48"/>
    </row>
    <row r="62" spans="5:12" x14ac:dyDescent="0.25">
      <c r="E62" s="48"/>
      <c r="F62" s="48"/>
      <c r="G62" s="48"/>
      <c r="H62" s="48"/>
      <c r="I62" s="48"/>
      <c r="J62" s="48"/>
      <c r="K62" s="48"/>
      <c r="L62" s="48"/>
    </row>
    <row r="63" spans="5:12" x14ac:dyDescent="0.25">
      <c r="E63" s="48"/>
      <c r="F63" s="48"/>
      <c r="G63" s="48"/>
      <c r="H63" s="48"/>
      <c r="I63" s="48"/>
      <c r="J63" s="48"/>
      <c r="K63" s="48"/>
      <c r="L63" s="48"/>
    </row>
    <row r="64" spans="5:12" x14ac:dyDescent="0.25">
      <c r="E64" s="48"/>
      <c r="F64" s="48"/>
      <c r="G64" s="48"/>
      <c r="H64" s="48"/>
      <c r="I64" s="48"/>
      <c r="J64" s="48"/>
      <c r="K64" s="48"/>
      <c r="L64" s="48"/>
    </row>
    <row r="65" spans="5:12" x14ac:dyDescent="0.25">
      <c r="E65" s="48"/>
      <c r="F65" s="48"/>
      <c r="G65" s="48"/>
      <c r="H65" s="48"/>
      <c r="I65" s="48"/>
      <c r="J65" s="48"/>
      <c r="K65" s="48"/>
      <c r="L65" s="48"/>
    </row>
    <row r="66" spans="5:12" x14ac:dyDescent="0.25">
      <c r="E66" s="48"/>
      <c r="F66" s="48"/>
      <c r="G66" s="48"/>
      <c r="H66" s="48"/>
      <c r="I66" s="48"/>
      <c r="J66" s="48"/>
      <c r="K66" s="48"/>
      <c r="L66" s="48"/>
    </row>
    <row r="67" spans="5:12" x14ac:dyDescent="0.25">
      <c r="E67" s="48"/>
      <c r="F67" s="48"/>
      <c r="G67" s="48"/>
      <c r="H67" s="48"/>
      <c r="I67" s="48"/>
      <c r="J67" s="48"/>
      <c r="K67" s="48"/>
      <c r="L67" s="48"/>
    </row>
    <row r="68" spans="5:12" x14ac:dyDescent="0.25">
      <c r="E68" s="48"/>
      <c r="F68" s="48"/>
      <c r="G68" s="48"/>
      <c r="H68" s="48"/>
      <c r="I68" s="48"/>
      <c r="J68" s="48"/>
      <c r="K68" s="48"/>
      <c r="L68" s="48"/>
    </row>
    <row r="69" spans="5:12" x14ac:dyDescent="0.25">
      <c r="E69" s="48"/>
      <c r="F69" s="48"/>
      <c r="G69" s="48"/>
      <c r="H69" s="48"/>
      <c r="I69" s="48"/>
      <c r="J69" s="48"/>
      <c r="K69" s="48"/>
      <c r="L69" s="48"/>
    </row>
    <row r="70" spans="5:12" x14ac:dyDescent="0.25">
      <c r="E70" s="48"/>
      <c r="F70" s="48"/>
      <c r="G70" s="48"/>
      <c r="H70" s="48"/>
      <c r="I70" s="48"/>
      <c r="J70" s="48"/>
      <c r="K70" s="48"/>
      <c r="L70" s="48"/>
    </row>
    <row r="71" spans="5:12" x14ac:dyDescent="0.25">
      <c r="E71" s="48"/>
      <c r="F71" s="48"/>
      <c r="G71" s="48"/>
      <c r="H71" s="48"/>
      <c r="I71" s="48"/>
      <c r="J71" s="48"/>
      <c r="K71" s="48"/>
      <c r="L71" s="48"/>
    </row>
    <row r="72" spans="5:12" x14ac:dyDescent="0.25">
      <c r="E72" s="48"/>
      <c r="F72" s="48"/>
      <c r="G72" s="48"/>
      <c r="H72" s="48"/>
      <c r="I72" s="48"/>
      <c r="J72" s="48"/>
      <c r="K72" s="48"/>
      <c r="L72" s="48"/>
    </row>
    <row r="73" spans="5:12" x14ac:dyDescent="0.25">
      <c r="E73" s="48"/>
      <c r="F73" s="48"/>
      <c r="G73" s="48"/>
      <c r="H73" s="48"/>
      <c r="I73" s="48"/>
      <c r="J73" s="48"/>
      <c r="K73" s="48"/>
      <c r="L73" s="48"/>
    </row>
    <row r="74" spans="5:12" x14ac:dyDescent="0.25">
      <c r="E74" s="48"/>
      <c r="F74" s="48"/>
      <c r="G74" s="48"/>
      <c r="H74" s="48"/>
      <c r="I74" s="48"/>
      <c r="J74" s="48"/>
      <c r="K74" s="48"/>
      <c r="L74" s="48"/>
    </row>
    <row r="75" spans="5:12" x14ac:dyDescent="0.25">
      <c r="E75" s="48"/>
      <c r="F75" s="48"/>
      <c r="G75" s="48"/>
      <c r="H75" s="48"/>
      <c r="I75" s="48"/>
      <c r="J75" s="48"/>
      <c r="K75" s="48"/>
      <c r="L75" s="48"/>
    </row>
    <row r="76" spans="5:12" x14ac:dyDescent="0.25">
      <c r="E76" s="48"/>
      <c r="F76" s="48"/>
      <c r="G76" s="48"/>
      <c r="H76" s="48"/>
      <c r="I76" s="48"/>
      <c r="J76" s="48"/>
      <c r="K76" s="48"/>
      <c r="L76" s="48"/>
    </row>
    <row r="77" spans="5:12" x14ac:dyDescent="0.25">
      <c r="E77" s="48"/>
      <c r="F77" s="48"/>
      <c r="G77" s="48"/>
      <c r="H77" s="48"/>
      <c r="I77" s="48"/>
      <c r="J77" s="48"/>
      <c r="K77" s="48"/>
      <c r="L77" s="48"/>
    </row>
    <row r="78" spans="5:12" x14ac:dyDescent="0.25">
      <c r="E78" s="48"/>
      <c r="F78" s="48"/>
      <c r="G78" s="48"/>
      <c r="H78" s="48"/>
      <c r="I78" s="48"/>
      <c r="J78" s="48"/>
      <c r="K78" s="48"/>
      <c r="L78" s="48"/>
    </row>
    <row r="79" spans="5:12" x14ac:dyDescent="0.25">
      <c r="E79" s="48"/>
      <c r="F79" s="48"/>
      <c r="G79" s="48"/>
      <c r="H79" s="48"/>
      <c r="I79" s="48"/>
      <c r="J79" s="48"/>
      <c r="K79" s="48"/>
      <c r="L79" s="48"/>
    </row>
    <row r="80" spans="5:12" x14ac:dyDescent="0.25">
      <c r="E80" s="48"/>
      <c r="F80" s="48"/>
      <c r="G80" s="48"/>
      <c r="H80" s="48"/>
      <c r="I80" s="48"/>
      <c r="J80" s="48"/>
      <c r="K80" s="48"/>
      <c r="L80" s="48"/>
    </row>
    <row r="81" spans="5:12" x14ac:dyDescent="0.25">
      <c r="E81" s="48"/>
      <c r="F81" s="48"/>
      <c r="G81" s="48"/>
      <c r="H81" s="48"/>
      <c r="I81" s="48"/>
      <c r="J81" s="48"/>
      <c r="K81" s="48"/>
      <c r="L81" s="48"/>
    </row>
    <row r="82" spans="5:12" x14ac:dyDescent="0.25">
      <c r="E82" s="48"/>
      <c r="F82" s="48"/>
      <c r="G82" s="48"/>
      <c r="H82" s="48"/>
      <c r="I82" s="48"/>
      <c r="J82" s="48"/>
      <c r="K82" s="48"/>
      <c r="L82" s="48"/>
    </row>
    <row r="83" spans="5:12" x14ac:dyDescent="0.25">
      <c r="E83" s="48"/>
      <c r="F83" s="48"/>
      <c r="G83" s="48"/>
      <c r="H83" s="48"/>
      <c r="I83" s="48"/>
      <c r="J83" s="48"/>
      <c r="K83" s="48"/>
      <c r="L83" s="48"/>
    </row>
    <row r="84" spans="5:12" x14ac:dyDescent="0.25">
      <c r="E84" s="48"/>
      <c r="F84" s="48"/>
      <c r="G84" s="48"/>
      <c r="H84" s="48"/>
      <c r="I84" s="48"/>
      <c r="J84" s="48"/>
      <c r="K84" s="48"/>
      <c r="L84" s="48"/>
    </row>
    <row r="85" spans="5:12" x14ac:dyDescent="0.25">
      <c r="E85" s="48"/>
      <c r="F85" s="48"/>
      <c r="G85" s="48"/>
      <c r="H85" s="48"/>
      <c r="I85" s="48"/>
      <c r="J85" s="48"/>
      <c r="K85" s="48"/>
      <c r="L85" s="48"/>
    </row>
    <row r="86" spans="5:12" x14ac:dyDescent="0.25">
      <c r="E86" s="48"/>
      <c r="F86" s="48"/>
      <c r="G86" s="48"/>
      <c r="H86" s="48"/>
      <c r="I86" s="48"/>
      <c r="J86" s="48"/>
      <c r="K86" s="48"/>
      <c r="L86" s="48"/>
    </row>
    <row r="87" spans="5:12" x14ac:dyDescent="0.25">
      <c r="E87" s="48"/>
      <c r="F87" s="48"/>
      <c r="G87" s="48"/>
      <c r="H87" s="48"/>
      <c r="I87" s="48"/>
      <c r="J87" s="48"/>
      <c r="K87" s="48"/>
      <c r="L87" s="48"/>
    </row>
    <row r="88" spans="5:12" x14ac:dyDescent="0.25">
      <c r="E88" s="48"/>
      <c r="F88" s="48"/>
      <c r="G88" s="48"/>
      <c r="H88" s="48"/>
      <c r="I88" s="48"/>
      <c r="J88" s="48"/>
      <c r="K88" s="48"/>
      <c r="L88" s="48"/>
    </row>
    <row r="89" spans="5:12" x14ac:dyDescent="0.25">
      <c r="E89" s="48"/>
      <c r="F89" s="48"/>
      <c r="G89" s="48"/>
      <c r="H89" s="48"/>
      <c r="I89" s="48"/>
      <c r="J89" s="48"/>
      <c r="K89" s="48"/>
      <c r="L89" s="48"/>
    </row>
    <row r="90" spans="5:12" x14ac:dyDescent="0.25">
      <c r="E90" s="48"/>
      <c r="F90" s="48"/>
      <c r="G90" s="48"/>
      <c r="H90" s="48"/>
      <c r="I90" s="48"/>
      <c r="J90" s="48"/>
      <c r="K90" s="48"/>
      <c r="L90" s="48"/>
    </row>
    <row r="91" spans="5:12" x14ac:dyDescent="0.25">
      <c r="E91" s="48"/>
      <c r="F91" s="48"/>
      <c r="G91" s="48"/>
      <c r="H91" s="48"/>
      <c r="I91" s="48"/>
      <c r="J91" s="48"/>
      <c r="K91" s="48"/>
      <c r="L91" s="48"/>
    </row>
    <row r="92" spans="5:12" x14ac:dyDescent="0.25">
      <c r="E92" s="48"/>
      <c r="F92" s="48"/>
      <c r="G92" s="48"/>
      <c r="H92" s="48"/>
      <c r="I92" s="48"/>
      <c r="J92" s="48"/>
      <c r="K92" s="48"/>
      <c r="L92" s="48"/>
    </row>
    <row r="93" spans="5:12" x14ac:dyDescent="0.25">
      <c r="E93" s="48"/>
      <c r="F93" s="48"/>
      <c r="G93" s="48"/>
      <c r="H93" s="48"/>
      <c r="I93" s="48"/>
      <c r="J93" s="48"/>
      <c r="K93" s="48"/>
      <c r="L93" s="48"/>
    </row>
    <row r="94" spans="5:12" x14ac:dyDescent="0.25">
      <c r="E94" s="48"/>
      <c r="F94" s="48"/>
      <c r="G94" s="48"/>
      <c r="H94" s="48"/>
      <c r="I94" s="48"/>
      <c r="J94" s="48"/>
      <c r="K94" s="48"/>
      <c r="L94" s="48"/>
    </row>
    <row r="95" spans="5:12" x14ac:dyDescent="0.25">
      <c r="E95" s="48"/>
      <c r="F95" s="48"/>
      <c r="G95" s="48"/>
      <c r="H95" s="48"/>
      <c r="I95" s="48"/>
      <c r="J95" s="48"/>
      <c r="K95" s="48"/>
      <c r="L95" s="48"/>
    </row>
    <row r="96" spans="5:12" x14ac:dyDescent="0.25">
      <c r="E96" s="48"/>
      <c r="F96" s="48"/>
      <c r="G96" s="48"/>
      <c r="H96" s="48"/>
      <c r="I96" s="48"/>
      <c r="J96" s="48"/>
      <c r="K96" s="48"/>
      <c r="L96" s="48"/>
    </row>
    <row r="97" spans="5:12" x14ac:dyDescent="0.25">
      <c r="E97" s="48"/>
      <c r="F97" s="48"/>
      <c r="G97" s="48"/>
      <c r="H97" s="48"/>
      <c r="I97" s="48"/>
      <c r="J97" s="48"/>
      <c r="K97" s="48"/>
      <c r="L97" s="48"/>
    </row>
    <row r="98" spans="5:12" x14ac:dyDescent="0.25">
      <c r="E98" s="48"/>
      <c r="F98" s="48"/>
      <c r="G98" s="48"/>
      <c r="H98" s="48"/>
      <c r="I98" s="48"/>
      <c r="J98" s="48"/>
      <c r="K98" s="48"/>
      <c r="L98" s="48"/>
    </row>
    <row r="99" spans="5:12" x14ac:dyDescent="0.25">
      <c r="E99" s="48"/>
      <c r="F99" s="48"/>
      <c r="G99" s="48"/>
      <c r="H99" s="48"/>
      <c r="I99" s="48"/>
      <c r="J99" s="48"/>
      <c r="K99" s="48"/>
      <c r="L99" s="48"/>
    </row>
    <row r="100" spans="5:12" x14ac:dyDescent="0.25">
      <c r="E100" s="48"/>
      <c r="F100" s="48"/>
      <c r="G100" s="48"/>
      <c r="H100" s="48"/>
      <c r="I100" s="48"/>
      <c r="J100" s="48"/>
      <c r="K100" s="48"/>
      <c r="L100" s="48"/>
    </row>
    <row r="101" spans="5:12" x14ac:dyDescent="0.25">
      <c r="E101" s="48"/>
      <c r="F101" s="48"/>
      <c r="G101" s="48"/>
      <c r="H101" s="48"/>
      <c r="I101" s="48"/>
      <c r="J101" s="48"/>
      <c r="K101" s="48"/>
      <c r="L101" s="48"/>
    </row>
    <row r="102" spans="5:12" x14ac:dyDescent="0.25">
      <c r="E102" s="48"/>
      <c r="F102" s="48"/>
      <c r="G102" s="48"/>
      <c r="H102" s="48"/>
      <c r="I102" s="48"/>
      <c r="J102" s="48"/>
      <c r="K102" s="48"/>
      <c r="L102" s="48"/>
    </row>
    <row r="103" spans="5:12" x14ac:dyDescent="0.25">
      <c r="E103" s="48"/>
      <c r="F103" s="48"/>
      <c r="G103" s="48"/>
      <c r="H103" s="48"/>
      <c r="I103" s="48"/>
      <c r="J103" s="48"/>
      <c r="K103" s="48"/>
      <c r="L103" s="48"/>
    </row>
    <row r="104" spans="5:12" x14ac:dyDescent="0.25">
      <c r="E104" s="48"/>
      <c r="F104" s="48"/>
      <c r="G104" s="48"/>
      <c r="H104" s="48"/>
      <c r="I104" s="48"/>
      <c r="J104" s="48"/>
      <c r="K104" s="48"/>
      <c r="L104" s="48"/>
    </row>
    <row r="105" spans="5:12" x14ac:dyDescent="0.25">
      <c r="E105" s="48"/>
      <c r="F105" s="48"/>
      <c r="G105" s="48"/>
      <c r="H105" s="48"/>
      <c r="I105" s="48"/>
      <c r="J105" s="48"/>
      <c r="K105" s="48"/>
      <c r="L105" s="48"/>
    </row>
    <row r="106" spans="5:12" x14ac:dyDescent="0.25">
      <c r="E106" s="48"/>
      <c r="F106" s="48"/>
      <c r="G106" s="48"/>
      <c r="H106" s="48"/>
      <c r="I106" s="48"/>
      <c r="J106" s="48"/>
      <c r="K106" s="48"/>
      <c r="L106" s="48"/>
    </row>
    <row r="107" spans="5:12" x14ac:dyDescent="0.25">
      <c r="E107" s="48"/>
      <c r="F107" s="48"/>
      <c r="G107" s="48"/>
      <c r="H107" s="48"/>
      <c r="I107" s="48"/>
      <c r="J107" s="48"/>
      <c r="K107" s="48"/>
      <c r="L107" s="48"/>
    </row>
    <row r="108" spans="5:12" x14ac:dyDescent="0.25">
      <c r="E108" s="48"/>
      <c r="F108" s="48"/>
      <c r="G108" s="48"/>
      <c r="H108" s="48"/>
      <c r="I108" s="48"/>
      <c r="J108" s="48"/>
      <c r="K108" s="48"/>
      <c r="L108" s="48"/>
    </row>
    <row r="109" spans="5:12" x14ac:dyDescent="0.25">
      <c r="E109" s="48"/>
      <c r="F109" s="48"/>
      <c r="G109" s="48"/>
      <c r="H109" s="48"/>
      <c r="I109" s="48"/>
      <c r="J109" s="48"/>
      <c r="K109" s="48"/>
      <c r="L109" s="48"/>
    </row>
    <row r="110" spans="5:12" x14ac:dyDescent="0.25">
      <c r="E110" s="48"/>
      <c r="F110" s="48"/>
      <c r="G110" s="48"/>
      <c r="H110" s="48"/>
      <c r="I110" s="48"/>
      <c r="J110" s="48"/>
      <c r="K110" s="48"/>
      <c r="L110" s="48"/>
    </row>
    <row r="111" spans="5:12" x14ac:dyDescent="0.25">
      <c r="E111" s="48"/>
      <c r="F111" s="48"/>
      <c r="G111" s="48"/>
      <c r="H111" s="48"/>
      <c r="I111" s="48"/>
      <c r="J111" s="48"/>
      <c r="K111" s="48"/>
      <c r="L111" s="48"/>
    </row>
    <row r="112" spans="5:12" x14ac:dyDescent="0.25">
      <c r="E112" s="48"/>
      <c r="F112" s="48"/>
      <c r="G112" s="48"/>
      <c r="H112" s="48"/>
      <c r="I112" s="48"/>
      <c r="J112" s="48"/>
      <c r="K112" s="48"/>
      <c r="L112" s="48"/>
    </row>
    <row r="113" spans="5:12" x14ac:dyDescent="0.25">
      <c r="E113" s="48"/>
      <c r="F113" s="48"/>
      <c r="G113" s="48"/>
      <c r="H113" s="48"/>
      <c r="I113" s="48"/>
      <c r="J113" s="48"/>
      <c r="K113" s="48"/>
      <c r="L113" s="48"/>
    </row>
    <row r="114" spans="5:12" x14ac:dyDescent="0.25">
      <c r="E114" s="48"/>
      <c r="F114" s="48"/>
      <c r="G114" s="48"/>
      <c r="H114" s="48"/>
      <c r="I114" s="48"/>
      <c r="J114" s="48"/>
      <c r="K114" s="48"/>
      <c r="L114" s="48"/>
    </row>
    <row r="115" spans="5:12" x14ac:dyDescent="0.25">
      <c r="E115" s="48"/>
      <c r="F115" s="48"/>
      <c r="G115" s="48"/>
      <c r="H115" s="48"/>
      <c r="I115" s="48"/>
      <c r="J115" s="48"/>
      <c r="K115" s="48"/>
      <c r="L115" s="48"/>
    </row>
    <row r="116" spans="5:12" x14ac:dyDescent="0.25">
      <c r="E116" s="48"/>
      <c r="F116" s="48"/>
      <c r="G116" s="48"/>
      <c r="H116" s="48"/>
      <c r="I116" s="48"/>
      <c r="J116" s="48"/>
      <c r="K116" s="48"/>
      <c r="L116" s="48"/>
    </row>
    <row r="117" spans="5:12" x14ac:dyDescent="0.25">
      <c r="E117" s="48"/>
      <c r="F117" s="48"/>
      <c r="G117" s="48"/>
      <c r="H117" s="48"/>
      <c r="I117" s="48"/>
      <c r="J117" s="48"/>
      <c r="K117" s="48"/>
      <c r="L117" s="48"/>
    </row>
    <row r="118" spans="5:12" x14ac:dyDescent="0.25">
      <c r="E118" s="48"/>
      <c r="F118" s="48"/>
      <c r="G118" s="48"/>
      <c r="H118" s="48"/>
      <c r="I118" s="48"/>
      <c r="J118" s="48"/>
      <c r="K118" s="48"/>
      <c r="L118" s="48"/>
    </row>
    <row r="119" spans="5:12" x14ac:dyDescent="0.25">
      <c r="E119" s="48"/>
      <c r="F119" s="48"/>
      <c r="G119" s="48"/>
      <c r="H119" s="48"/>
      <c r="I119" s="48"/>
      <c r="J119" s="48"/>
      <c r="K119" s="48"/>
      <c r="L119" s="48"/>
    </row>
    <row r="120" spans="5:12" x14ac:dyDescent="0.25">
      <c r="E120" s="48"/>
      <c r="F120" s="48"/>
      <c r="G120" s="48"/>
      <c r="H120" s="48"/>
      <c r="I120" s="48"/>
      <c r="J120" s="48"/>
      <c r="K120" s="48"/>
      <c r="L120" s="48"/>
    </row>
    <row r="121" spans="5:12" x14ac:dyDescent="0.25">
      <c r="E121" s="48"/>
      <c r="F121" s="48"/>
      <c r="G121" s="48"/>
      <c r="H121" s="48"/>
      <c r="I121" s="48"/>
      <c r="J121" s="48"/>
      <c r="K121" s="48"/>
      <c r="L121" s="48"/>
    </row>
    <row r="122" spans="5:12" x14ac:dyDescent="0.25">
      <c r="E122" s="48"/>
      <c r="F122" s="48"/>
      <c r="G122" s="48"/>
      <c r="H122" s="48"/>
      <c r="I122" s="48"/>
      <c r="J122" s="48"/>
      <c r="K122" s="48"/>
      <c r="L122" s="48"/>
    </row>
    <row r="123" spans="5:12" x14ac:dyDescent="0.25">
      <c r="E123" s="48"/>
      <c r="F123" s="48"/>
      <c r="G123" s="48"/>
      <c r="H123" s="48"/>
      <c r="I123" s="48"/>
      <c r="J123" s="48"/>
      <c r="K123" s="48"/>
      <c r="L123" s="48"/>
    </row>
    <row r="124" spans="5:12" x14ac:dyDescent="0.25">
      <c r="E124" s="48"/>
      <c r="F124" s="48"/>
      <c r="G124" s="48"/>
      <c r="H124" s="48"/>
      <c r="I124" s="48"/>
      <c r="J124" s="48"/>
      <c r="K124" s="48"/>
      <c r="L124" s="48"/>
    </row>
    <row r="125" spans="5:12" x14ac:dyDescent="0.25">
      <c r="E125" s="48"/>
      <c r="F125" s="48"/>
      <c r="G125" s="48"/>
      <c r="H125" s="48"/>
      <c r="I125" s="48"/>
      <c r="J125" s="48"/>
      <c r="K125" s="48"/>
      <c r="L125" s="48"/>
    </row>
    <row r="126" spans="5:12" x14ac:dyDescent="0.25">
      <c r="E126" s="48"/>
      <c r="F126" s="48"/>
      <c r="G126" s="48"/>
      <c r="H126" s="48"/>
      <c r="I126" s="48"/>
      <c r="J126" s="48"/>
      <c r="K126" s="48"/>
      <c r="L126" s="48"/>
    </row>
    <row r="127" spans="5:12" x14ac:dyDescent="0.25">
      <c r="E127" s="48"/>
      <c r="F127" s="48"/>
      <c r="G127" s="48"/>
      <c r="H127" s="48"/>
      <c r="I127" s="48"/>
      <c r="J127" s="48"/>
      <c r="K127" s="48"/>
      <c r="L127" s="48"/>
    </row>
    <row r="128" spans="5:12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  <row r="226" spans="5:12" x14ac:dyDescent="0.25">
      <c r="E226" s="48"/>
      <c r="F226" s="48"/>
      <c r="G226" s="48"/>
      <c r="H226" s="48"/>
      <c r="I226" s="48"/>
      <c r="J226" s="48"/>
      <c r="K226" s="48"/>
      <c r="L226" s="48"/>
    </row>
  </sheetData>
  <sortState xmlns:xlrd2="http://schemas.microsoft.com/office/spreadsheetml/2017/richdata2" ref="A10:AA44">
    <sortCondition ref="A1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63634"/>
  </sheetPr>
  <dimension ref="A1:AA225"/>
  <sheetViews>
    <sheetView workbookViewId="0">
      <pane xSplit="1" ySplit="5" topLeftCell="B6" activePane="bottomRight" state="frozen"/>
      <selection sqref="A1:A1048576"/>
      <selection pane="topRight" sqref="A1:A1048576"/>
      <selection pane="bottomLeft" sqref="A1:A1048576"/>
      <selection pane="bottomRight" activeCell="A19" sqref="A19"/>
    </sheetView>
  </sheetViews>
  <sheetFormatPr defaultRowHeight="15" x14ac:dyDescent="0.25"/>
  <cols>
    <col min="1" max="1" width="41.28515625" customWidth="1"/>
    <col min="2" max="2" width="16.85546875" customWidth="1"/>
    <col min="4" max="4" width="10.28515625" customWidth="1"/>
    <col min="5" max="5" width="11.5703125" bestFit="1" customWidth="1"/>
    <col min="6" max="6" width="11.42578125" bestFit="1" customWidth="1"/>
    <col min="7" max="7" width="10" bestFit="1" customWidth="1"/>
    <col min="8" max="8" width="8" bestFit="1" customWidth="1"/>
    <col min="9" max="9" width="11.140625" bestFit="1" customWidth="1"/>
    <col min="10" max="11" width="10.42578125" bestFit="1" customWidth="1"/>
    <col min="12" max="12" width="10.7109375" bestFit="1" customWidth="1"/>
    <col min="13" max="19" width="9.5703125" bestFit="1" customWidth="1"/>
    <col min="20" max="20" width="11.42578125" customWidth="1"/>
    <col min="21" max="21" width="11.42578125" bestFit="1" customWidth="1"/>
    <col min="22" max="22" width="9.5703125" bestFit="1" customWidth="1"/>
    <col min="23" max="23" width="10.42578125" customWidth="1"/>
    <col min="24" max="24" width="12.28515625" customWidth="1"/>
    <col min="25" max="25" width="11.42578125" customWidth="1"/>
    <col min="26" max="26" width="11.85546875" customWidth="1"/>
    <col min="27" max="27" width="9.28515625" bestFit="1" customWidth="1"/>
  </cols>
  <sheetData>
    <row r="1" spans="1:27" s="4" customFormat="1" ht="18.75" x14ac:dyDescent="0.3">
      <c r="A1" s="1" t="s">
        <v>361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326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12-Month Period Ending December 31, 2019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75" x14ac:dyDescent="0.25">
      <c r="A4" s="24" t="s">
        <v>327</v>
      </c>
      <c r="B4" s="24" t="s">
        <v>328</v>
      </c>
      <c r="C4" s="24" t="s">
        <v>329</v>
      </c>
      <c r="D4" s="24" t="s">
        <v>330</v>
      </c>
      <c r="E4" s="24" t="s">
        <v>331</v>
      </c>
      <c r="F4" s="24" t="s">
        <v>332</v>
      </c>
      <c r="G4" s="24" t="s">
        <v>333</v>
      </c>
      <c r="H4" s="24" t="s">
        <v>334</v>
      </c>
      <c r="I4" s="24" t="s">
        <v>335</v>
      </c>
      <c r="J4" s="24" t="s">
        <v>336</v>
      </c>
      <c r="K4" s="24" t="s">
        <v>337</v>
      </c>
      <c r="L4" s="24" t="s">
        <v>338</v>
      </c>
      <c r="M4" s="24" t="s">
        <v>339</v>
      </c>
      <c r="N4" s="24" t="s">
        <v>340</v>
      </c>
      <c r="O4" s="24" t="s">
        <v>341</v>
      </c>
      <c r="P4" s="24" t="s">
        <v>342</v>
      </c>
      <c r="Q4" s="24" t="s">
        <v>343</v>
      </c>
      <c r="R4" s="24" t="s">
        <v>344</v>
      </c>
      <c r="S4" s="24" t="s">
        <v>345</v>
      </c>
      <c r="T4" s="24" t="s">
        <v>346</v>
      </c>
      <c r="U4" s="24" t="s">
        <v>347</v>
      </c>
      <c r="V4" s="24" t="s">
        <v>348</v>
      </c>
      <c r="W4" s="24" t="s">
        <v>349</v>
      </c>
      <c r="X4" s="24" t="s">
        <v>350</v>
      </c>
      <c r="Y4" s="24" t="s">
        <v>351</v>
      </c>
      <c r="Z4" s="24" t="s">
        <v>352</v>
      </c>
      <c r="AA4" s="24" t="s">
        <v>353</v>
      </c>
    </row>
    <row r="5" spans="1:27" s="4" customFormat="1" x14ac:dyDescent="0.25">
      <c r="A5" s="10"/>
      <c r="B5" s="10"/>
      <c r="C5" s="10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5">
        <f>CT!M6</f>
        <v>4.72</v>
      </c>
      <c r="N6" s="25">
        <f>CT!N6</f>
        <v>0.91</v>
      </c>
      <c r="O6" s="25">
        <f>CT!O6</f>
        <v>3.81</v>
      </c>
      <c r="P6" s="25">
        <f>CT!P6</f>
        <v>1.3</v>
      </c>
      <c r="Q6" s="25">
        <f>CT!Q6</f>
        <v>10.93</v>
      </c>
      <c r="R6" s="25">
        <f>CT!R6</f>
        <v>0.14000000000000001</v>
      </c>
      <c r="S6" s="25">
        <f>CT!S6</f>
        <v>66.34</v>
      </c>
      <c r="T6" s="25">
        <f>CT!T6</f>
        <v>1.23</v>
      </c>
      <c r="U6" s="25">
        <f>CT!U6</f>
        <v>151.44</v>
      </c>
      <c r="V6" s="25">
        <f>CT!V6</f>
        <v>0.7</v>
      </c>
      <c r="W6" s="25">
        <f>CT!W6</f>
        <v>0.81</v>
      </c>
      <c r="X6" s="25">
        <f>CT!X6</f>
        <v>11.63</v>
      </c>
      <c r="Y6" s="25">
        <f>CT!Y6</f>
        <v>16.100000000000001</v>
      </c>
      <c r="Z6" s="25">
        <f>CT!Z6</f>
        <v>17.16</v>
      </c>
      <c r="AA6" s="25">
        <f>CT!AA6</f>
        <v>16.079999999999998</v>
      </c>
    </row>
    <row r="7" spans="1:27" s="27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7" s="27" customFormat="1" x14ac:dyDescent="0.25">
      <c r="A8" s="28" t="s">
        <v>386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1">
        <f>AVERAGE(M10:M122)</f>
        <v>4.219844639294867</v>
      </c>
      <c r="N8" s="21">
        <f t="shared" ref="N8:AA8" si="0">AVERAGE(N10:N122)</f>
        <v>1.0359470179695891</v>
      </c>
      <c r="O8" s="21">
        <f t="shared" si="0"/>
        <v>3.1838976213252765</v>
      </c>
      <c r="P8" s="21">
        <f t="shared" si="0"/>
        <v>0.68713520819034168</v>
      </c>
      <c r="Q8" s="21">
        <f t="shared" si="0"/>
        <v>6.2142742460707208</v>
      </c>
      <c r="R8" s="21">
        <f t="shared" si="0"/>
        <v>4.3991010770160599E-2</v>
      </c>
      <c r="S8" s="21">
        <f t="shared" si="0"/>
        <v>76.25381590402975</v>
      </c>
      <c r="T8" s="21">
        <f t="shared" si="0"/>
        <v>0.8578303951170132</v>
      </c>
      <c r="U8" s="21">
        <f t="shared" si="0"/>
        <v>242.04198865193479</v>
      </c>
      <c r="V8" s="21">
        <f t="shared" si="0"/>
        <v>0.4003761625601574</v>
      </c>
      <c r="W8" s="21">
        <f t="shared" si="0"/>
        <v>0.51150468022920292</v>
      </c>
      <c r="X8" s="21">
        <f t="shared" si="0"/>
        <v>11.525202885993417</v>
      </c>
      <c r="Y8" s="21">
        <f t="shared" si="0"/>
        <v>16.725363797494072</v>
      </c>
      <c r="Z8" s="21">
        <f t="shared" si="0"/>
        <v>17.680765096260057</v>
      </c>
      <c r="AA8" s="21">
        <f t="shared" si="0"/>
        <v>16.693165028350279</v>
      </c>
    </row>
    <row r="10" spans="1:27" s="4" customFormat="1" x14ac:dyDescent="0.25">
      <c r="A10" s="4" t="s">
        <v>403</v>
      </c>
      <c r="B10" s="4" t="s">
        <v>51</v>
      </c>
      <c r="C10" s="4" t="s">
        <v>52</v>
      </c>
      <c r="D10" s="45">
        <v>43830</v>
      </c>
      <c r="E10" s="47">
        <v>565988</v>
      </c>
      <c r="F10" s="47">
        <v>429899</v>
      </c>
      <c r="G10" s="47">
        <v>411</v>
      </c>
      <c r="H10" s="47">
        <v>0</v>
      </c>
      <c r="I10" s="47">
        <v>89079</v>
      </c>
      <c r="J10" s="47">
        <v>2205</v>
      </c>
      <c r="K10" s="47">
        <v>1916</v>
      </c>
      <c r="L10" s="47">
        <v>0</v>
      </c>
      <c r="M10" s="46">
        <v>4.4250751632312904</v>
      </c>
      <c r="N10" s="46">
        <v>1.39096307446184</v>
      </c>
      <c r="O10" s="46">
        <v>3.0341120887694499</v>
      </c>
      <c r="P10" s="46">
        <v>0.49955910953260402</v>
      </c>
      <c r="Q10" s="46">
        <v>3.36991706637053</v>
      </c>
      <c r="R10" s="46">
        <v>1.14370282940643E-3</v>
      </c>
      <c r="S10" s="46">
        <v>73.413785444584306</v>
      </c>
      <c r="T10" s="46">
        <v>9.5512537472984604E-2</v>
      </c>
      <c r="U10" s="46">
        <v>18.639455782312901</v>
      </c>
      <c r="V10" s="46">
        <v>0.38958423146780502</v>
      </c>
      <c r="W10" s="46">
        <v>0.51242127768353096</v>
      </c>
      <c r="X10" s="46">
        <v>11.531392671077199</v>
      </c>
      <c r="Y10" s="46">
        <v>16.9999568207088</v>
      </c>
      <c r="Z10" s="46">
        <v>17.164847739024399</v>
      </c>
      <c r="AA10" s="46">
        <v>16.9999568207088</v>
      </c>
    </row>
    <row r="11" spans="1:27" s="4" customFormat="1" x14ac:dyDescent="0.25">
      <c r="A11" s="4" t="s">
        <v>53</v>
      </c>
      <c r="B11" s="4" t="s">
        <v>54</v>
      </c>
      <c r="C11" s="4" t="s">
        <v>52</v>
      </c>
      <c r="D11" s="45">
        <v>43830</v>
      </c>
      <c r="E11" s="47">
        <v>630130</v>
      </c>
      <c r="F11" s="47">
        <v>533013</v>
      </c>
      <c r="G11" s="47">
        <v>3870</v>
      </c>
      <c r="H11" s="47">
        <v>153</v>
      </c>
      <c r="I11" s="47">
        <v>58120</v>
      </c>
      <c r="J11" s="47">
        <v>3119</v>
      </c>
      <c r="K11" s="47">
        <v>2723</v>
      </c>
      <c r="L11" s="47">
        <v>0</v>
      </c>
      <c r="M11" s="46">
        <v>4.24964664643245</v>
      </c>
      <c r="N11" s="46">
        <v>1.1084106133465601</v>
      </c>
      <c r="O11" s="46">
        <v>3.1412360330858902</v>
      </c>
      <c r="P11" s="46">
        <v>0.68587489826381198</v>
      </c>
      <c r="Q11" s="46">
        <v>7.4475735901848701</v>
      </c>
      <c r="R11" s="46">
        <v>8.8534870480294903E-2</v>
      </c>
      <c r="S11" s="46">
        <v>79.275623685001506</v>
      </c>
      <c r="T11" s="46">
        <v>0.72082744285067701</v>
      </c>
      <c r="U11" s="46">
        <v>124.07823020198801</v>
      </c>
      <c r="V11" s="46">
        <v>0.51925793090314698</v>
      </c>
      <c r="W11" s="46">
        <v>0.58094594166699298</v>
      </c>
      <c r="X11" s="46">
        <v>8.5540277924591201</v>
      </c>
      <c r="Y11" s="46">
        <v>13.830276737001199</v>
      </c>
      <c r="Z11" s="46">
        <v>14.847827515940301</v>
      </c>
      <c r="AA11" s="46">
        <v>13.830276737001199</v>
      </c>
    </row>
    <row r="12" spans="1:27" s="4" customFormat="1" x14ac:dyDescent="0.25">
      <c r="A12" s="4" t="s">
        <v>56</v>
      </c>
      <c r="B12" s="4" t="s">
        <v>57</v>
      </c>
      <c r="C12" s="4" t="s">
        <v>52</v>
      </c>
      <c r="D12" s="45">
        <v>43830</v>
      </c>
      <c r="E12" s="47">
        <v>448277</v>
      </c>
      <c r="F12" s="47">
        <v>291889</v>
      </c>
      <c r="G12" s="47">
        <v>3440</v>
      </c>
      <c r="H12" s="47">
        <v>0</v>
      </c>
      <c r="I12" s="47">
        <v>61008</v>
      </c>
      <c r="J12" s="47">
        <v>1963</v>
      </c>
      <c r="K12" s="47">
        <v>1099</v>
      </c>
      <c r="L12" s="47">
        <v>1</v>
      </c>
      <c r="M12" s="46">
        <v>3.6269725765488099</v>
      </c>
      <c r="N12" s="46">
        <v>0.852286238811365</v>
      </c>
      <c r="O12" s="46">
        <v>2.77468633773745</v>
      </c>
      <c r="P12" s="46">
        <v>0.691089927186195</v>
      </c>
      <c r="Q12" s="46">
        <v>5.24900651052676</v>
      </c>
      <c r="R12" s="46">
        <v>3.8438903351342202E-2</v>
      </c>
      <c r="S12" s="46">
        <v>83.7980311209908</v>
      </c>
      <c r="T12" s="46">
        <v>1.1648026438311201</v>
      </c>
      <c r="U12" s="46">
        <v>175.24197656647999</v>
      </c>
      <c r="V12" s="46">
        <v>0.437898888410514</v>
      </c>
      <c r="W12" s="46">
        <v>0.66468243890711698</v>
      </c>
      <c r="X12" s="46">
        <v>13.7604540221155</v>
      </c>
      <c r="Y12" s="46">
        <v>21.385414385811298</v>
      </c>
      <c r="Z12" s="46">
        <v>22.562335778410301</v>
      </c>
      <c r="AA12" s="46">
        <v>21.385414385811298</v>
      </c>
    </row>
    <row r="13" spans="1:27" s="4" customFormat="1" x14ac:dyDescent="0.25">
      <c r="A13" s="4" t="s">
        <v>58</v>
      </c>
      <c r="B13" s="4" t="s">
        <v>59</v>
      </c>
      <c r="C13" s="4" t="s">
        <v>52</v>
      </c>
      <c r="D13" s="45">
        <v>43830</v>
      </c>
      <c r="E13" s="47">
        <v>1668741</v>
      </c>
      <c r="F13" s="47">
        <v>1278891</v>
      </c>
      <c r="G13" s="47">
        <v>12340</v>
      </c>
      <c r="H13" s="47">
        <v>0</v>
      </c>
      <c r="I13" s="47">
        <v>176786</v>
      </c>
      <c r="J13" s="47">
        <v>12261</v>
      </c>
      <c r="K13" s="47">
        <v>3336</v>
      </c>
      <c r="L13" s="47">
        <v>0</v>
      </c>
      <c r="M13" s="46">
        <v>4.5817883667882402</v>
      </c>
      <c r="N13" s="46">
        <v>0.68323946014018799</v>
      </c>
      <c r="O13" s="46">
        <v>3.8985489066480499</v>
      </c>
      <c r="P13" s="46">
        <v>0.82113184789557003</v>
      </c>
      <c r="Q13" s="46">
        <v>7.9678897293694604</v>
      </c>
      <c r="R13" s="46">
        <v>0.23816827379258901</v>
      </c>
      <c r="S13" s="46">
        <v>78.662201849971197</v>
      </c>
      <c r="T13" s="46">
        <v>0.95567717937379104</v>
      </c>
      <c r="U13" s="46">
        <v>100.644319386673</v>
      </c>
      <c r="V13" s="46">
        <v>0.73474553570626</v>
      </c>
      <c r="W13" s="46">
        <v>0.94955898673436401</v>
      </c>
      <c r="X13" s="46">
        <v>9.8855861071965698</v>
      </c>
      <c r="Y13" s="46">
        <v>12.6256284328362</v>
      </c>
      <c r="Z13" s="46">
        <v>13.5821330518078</v>
      </c>
      <c r="AA13" s="46">
        <v>12.6256284328362</v>
      </c>
    </row>
    <row r="14" spans="1:27" s="4" customFormat="1" x14ac:dyDescent="0.25">
      <c r="A14" s="4" t="s">
        <v>362</v>
      </c>
      <c r="B14" s="4" t="s">
        <v>5</v>
      </c>
      <c r="C14" s="4" t="s">
        <v>52</v>
      </c>
      <c r="D14" s="45">
        <v>43830</v>
      </c>
      <c r="E14" s="47">
        <v>677881</v>
      </c>
      <c r="F14" s="47">
        <v>552697</v>
      </c>
      <c r="G14" s="47">
        <v>6593</v>
      </c>
      <c r="H14" s="47">
        <v>0</v>
      </c>
      <c r="I14" s="47">
        <v>74773</v>
      </c>
      <c r="J14" s="47">
        <v>621</v>
      </c>
      <c r="K14" s="47">
        <v>34</v>
      </c>
      <c r="L14" s="47">
        <v>0</v>
      </c>
      <c r="M14" s="46">
        <v>4.50998549448272</v>
      </c>
      <c r="N14" s="46">
        <v>0.48907553230067902</v>
      </c>
      <c r="O14" s="46">
        <v>4.0209099621820403</v>
      </c>
      <c r="P14" s="46">
        <v>0.84689261929552295</v>
      </c>
      <c r="Q14" s="46">
        <v>7.70506819781275</v>
      </c>
      <c r="R14" s="46">
        <v>-3.91549459097012E-2</v>
      </c>
      <c r="S14" s="46">
        <v>73.074697975157406</v>
      </c>
      <c r="T14" s="46">
        <v>1.1788159988556901</v>
      </c>
      <c r="U14" s="46">
        <v>300</v>
      </c>
      <c r="V14" s="46">
        <v>9.1608999219626994E-2</v>
      </c>
      <c r="W14" s="46">
        <v>0.11103363192619201</v>
      </c>
      <c r="X14" s="46">
        <v>12.122060341155001</v>
      </c>
      <c r="Y14" s="46">
        <v>14.438201938453799</v>
      </c>
      <c r="Z14" s="46">
        <v>15.677625348278699</v>
      </c>
      <c r="AA14" s="46">
        <v>14.438201938453799</v>
      </c>
    </row>
    <row r="15" spans="1:27" s="4" customFormat="1" x14ac:dyDescent="0.25">
      <c r="A15" s="4" t="s">
        <v>60</v>
      </c>
      <c r="B15" s="4" t="s">
        <v>61</v>
      </c>
      <c r="C15" s="4" t="s">
        <v>52</v>
      </c>
      <c r="D15" s="45">
        <v>43830</v>
      </c>
      <c r="E15" s="47">
        <v>161102</v>
      </c>
      <c r="F15" s="47">
        <v>87069</v>
      </c>
      <c r="G15" s="47">
        <v>492</v>
      </c>
      <c r="H15" s="47">
        <v>0</v>
      </c>
      <c r="I15" s="47">
        <v>18038</v>
      </c>
      <c r="J15" s="47">
        <v>394</v>
      </c>
      <c r="K15" s="47">
        <v>775</v>
      </c>
      <c r="L15" s="47">
        <v>0</v>
      </c>
      <c r="M15" s="46">
        <v>3.3386463574449201</v>
      </c>
      <c r="N15" s="46">
        <v>0.880437314266312</v>
      </c>
      <c r="O15" s="46">
        <v>2.4582090431786101</v>
      </c>
      <c r="P15" s="46">
        <v>0.69408122401322903</v>
      </c>
      <c r="Q15" s="46">
        <v>6.0768305657060901</v>
      </c>
      <c r="R15" s="46">
        <v>9.1399950187027196E-3</v>
      </c>
      <c r="S15" s="46">
        <v>64.875823618854497</v>
      </c>
      <c r="T15" s="46">
        <v>0.56189399390139505</v>
      </c>
      <c r="U15" s="46">
        <v>124.873096446701</v>
      </c>
      <c r="V15" s="46">
        <v>0.24456555474171601</v>
      </c>
      <c r="W15" s="46">
        <v>0.44997201950640098</v>
      </c>
      <c r="X15" s="46">
        <v>11.547736348078599</v>
      </c>
      <c r="Y15" s="46">
        <v>25.464213731292102</v>
      </c>
      <c r="Z15" s="46">
        <v>26.2189630773189</v>
      </c>
      <c r="AA15" s="46">
        <v>25.464213731292102</v>
      </c>
    </row>
    <row r="16" spans="1:27" s="4" customFormat="1" x14ac:dyDescent="0.25">
      <c r="A16" s="4" t="s">
        <v>62</v>
      </c>
      <c r="B16" s="4" t="s">
        <v>63</v>
      </c>
      <c r="C16" s="4" t="s">
        <v>52</v>
      </c>
      <c r="D16" s="45">
        <v>43830</v>
      </c>
      <c r="E16" s="47">
        <v>277847</v>
      </c>
      <c r="F16" s="47">
        <v>233862</v>
      </c>
      <c r="G16" s="47">
        <v>1919</v>
      </c>
      <c r="H16" s="47">
        <v>0</v>
      </c>
      <c r="I16" s="47">
        <v>23947</v>
      </c>
      <c r="J16" s="47">
        <v>3038</v>
      </c>
      <c r="K16" s="47">
        <v>428</v>
      </c>
      <c r="L16" s="47">
        <v>0</v>
      </c>
      <c r="M16" s="46">
        <v>4.9293095675296303</v>
      </c>
      <c r="N16" s="46">
        <v>1.2403643096555499</v>
      </c>
      <c r="O16" s="46">
        <v>3.68894525787407</v>
      </c>
      <c r="P16" s="46">
        <v>0.581531852727874</v>
      </c>
      <c r="Q16" s="46">
        <v>6.9473301475171398</v>
      </c>
      <c r="R16" s="46">
        <v>3.83333347530865E-3</v>
      </c>
      <c r="S16" s="46">
        <v>77.344903988183205</v>
      </c>
      <c r="T16" s="46">
        <v>0.81389085634550695</v>
      </c>
      <c r="U16" s="46">
        <v>63.166556945358799</v>
      </c>
      <c r="V16" s="46">
        <v>1.09340752284531</v>
      </c>
      <c r="W16" s="46">
        <v>1.28848380488674</v>
      </c>
      <c r="X16" s="46">
        <v>8.6204654321612004</v>
      </c>
      <c r="Y16" s="46">
        <v>12.0840612735789</v>
      </c>
      <c r="Z16" s="46">
        <v>13.05582985188</v>
      </c>
      <c r="AA16" s="46">
        <v>12.0840612735789</v>
      </c>
    </row>
    <row r="17" spans="1:27" s="4" customFormat="1" x14ac:dyDescent="0.25">
      <c r="A17" s="4" t="s">
        <v>64</v>
      </c>
      <c r="B17" s="4" t="s">
        <v>65</v>
      </c>
      <c r="C17" s="4" t="s">
        <v>52</v>
      </c>
      <c r="D17" s="45">
        <v>43830</v>
      </c>
      <c r="E17" s="47">
        <v>437728</v>
      </c>
      <c r="F17" s="47">
        <v>396445</v>
      </c>
      <c r="G17" s="47">
        <v>5062</v>
      </c>
      <c r="H17" s="47">
        <v>0</v>
      </c>
      <c r="I17" s="47">
        <v>39622</v>
      </c>
      <c r="J17" s="47">
        <v>3495</v>
      </c>
      <c r="K17" s="47">
        <v>2020</v>
      </c>
      <c r="L17" s="47">
        <v>0</v>
      </c>
      <c r="M17" s="46">
        <v>4.2702917995343102</v>
      </c>
      <c r="N17" s="46">
        <v>1.2175553283561</v>
      </c>
      <c r="O17" s="46">
        <v>3.0527364711782101</v>
      </c>
      <c r="P17" s="46">
        <v>0.37659095521021602</v>
      </c>
      <c r="Q17" s="46">
        <v>4.1085099700871597</v>
      </c>
      <c r="R17" s="46">
        <v>2.62375325804561E-3</v>
      </c>
      <c r="S17" s="46">
        <v>85.945595854922303</v>
      </c>
      <c r="T17" s="46">
        <v>1.26075012390818</v>
      </c>
      <c r="U17" s="46">
        <v>144.83547925607999</v>
      </c>
      <c r="V17" s="46">
        <v>0.79844104101177005</v>
      </c>
      <c r="W17" s="46">
        <v>0.87047050238227497</v>
      </c>
      <c r="X17" s="46">
        <v>9.0553600750645096</v>
      </c>
      <c r="Y17" s="46">
        <v>11.422019705891101</v>
      </c>
      <c r="Z17" s="46">
        <v>12.6750895049856</v>
      </c>
      <c r="AA17" s="46">
        <v>11.422019705891101</v>
      </c>
    </row>
    <row r="18" spans="1:27" s="4" customFormat="1" x14ac:dyDescent="0.25">
      <c r="A18" s="4" t="s">
        <v>66</v>
      </c>
      <c r="B18" s="4" t="s">
        <v>67</v>
      </c>
      <c r="C18" s="4" t="s">
        <v>52</v>
      </c>
      <c r="D18" s="45">
        <v>43830</v>
      </c>
      <c r="E18" s="47">
        <v>1782088</v>
      </c>
      <c r="F18" s="47">
        <v>1461775</v>
      </c>
      <c r="G18" s="47">
        <v>11246</v>
      </c>
      <c r="H18" s="47">
        <v>0</v>
      </c>
      <c r="I18" s="47">
        <v>166924</v>
      </c>
      <c r="J18" s="47">
        <v>4453</v>
      </c>
      <c r="K18" s="47">
        <v>3277</v>
      </c>
      <c r="L18" s="47">
        <v>0</v>
      </c>
      <c r="M18" s="46">
        <v>4.4809265851106703</v>
      </c>
      <c r="N18" s="46">
        <v>1.16164302349354</v>
      </c>
      <c r="O18" s="46">
        <v>3.3192835616171301</v>
      </c>
      <c r="P18" s="46">
        <v>0.78995302246347399</v>
      </c>
      <c r="Q18" s="46">
        <v>8.6104373582955702</v>
      </c>
      <c r="R18" s="46">
        <v>0.11042815256872</v>
      </c>
      <c r="S18" s="46">
        <v>85.347905699244706</v>
      </c>
      <c r="T18" s="46">
        <v>0.763465015094829</v>
      </c>
      <c r="U18" s="46">
        <v>252.54884347630801</v>
      </c>
      <c r="V18" s="46">
        <v>0.249875427027173</v>
      </c>
      <c r="W18" s="46">
        <v>0.30230390469653901</v>
      </c>
      <c r="X18" s="46">
        <v>8.8604022400768194</v>
      </c>
      <c r="Y18" s="46">
        <v>10.409424551998899</v>
      </c>
      <c r="Z18" s="46">
        <v>11.1522236085397</v>
      </c>
      <c r="AA18" s="46">
        <v>10.409424551998899</v>
      </c>
    </row>
    <row r="19" spans="1:27" s="4" customFormat="1" x14ac:dyDescent="0.25">
      <c r="A19" s="4" t="s">
        <v>68</v>
      </c>
      <c r="B19" s="4" t="s">
        <v>69</v>
      </c>
      <c r="C19" s="4" t="s">
        <v>52</v>
      </c>
      <c r="D19" s="45">
        <v>43830</v>
      </c>
      <c r="E19" s="47">
        <v>13181399</v>
      </c>
      <c r="F19" s="47">
        <v>9608172</v>
      </c>
      <c r="G19" s="47">
        <v>63575</v>
      </c>
      <c r="H19" s="47">
        <v>1734</v>
      </c>
      <c r="I19" s="47">
        <v>1745694</v>
      </c>
      <c r="J19" s="47">
        <v>66854</v>
      </c>
      <c r="K19" s="47">
        <v>24004</v>
      </c>
      <c r="L19" s="47">
        <v>27214</v>
      </c>
      <c r="M19" s="46">
        <v>4.3887321019395404</v>
      </c>
      <c r="N19" s="46">
        <v>1.1891773569171</v>
      </c>
      <c r="O19" s="46">
        <v>3.19955474502245</v>
      </c>
      <c r="P19" s="46">
        <v>0.78191188918760202</v>
      </c>
      <c r="Q19" s="46">
        <v>6.02749539501737</v>
      </c>
      <c r="R19" s="46">
        <v>0.34455125387365498</v>
      </c>
      <c r="S19" s="46">
        <v>62.043236515090399</v>
      </c>
      <c r="T19" s="46">
        <v>0.65732695447885503</v>
      </c>
      <c r="U19" s="46">
        <v>95.095282256858198</v>
      </c>
      <c r="V19" s="46">
        <v>0.52033930541060203</v>
      </c>
      <c r="W19" s="46">
        <v>0.69122982642122499</v>
      </c>
      <c r="X19" s="46">
        <v>9.1354577160867496</v>
      </c>
      <c r="Y19" s="46">
        <v>12.1616482694529</v>
      </c>
      <c r="Z19" s="46">
        <v>12.824492857806099</v>
      </c>
      <c r="AA19" s="46">
        <v>12.1616482694529</v>
      </c>
    </row>
    <row r="20" spans="1:27" s="4" customFormat="1" x14ac:dyDescent="0.25">
      <c r="A20" s="4" t="s">
        <v>70</v>
      </c>
      <c r="B20" s="4" t="s">
        <v>55</v>
      </c>
      <c r="C20" s="4" t="s">
        <v>52</v>
      </c>
      <c r="D20" s="45">
        <v>43830</v>
      </c>
      <c r="E20" s="47">
        <v>8796241</v>
      </c>
      <c r="F20" s="47">
        <v>6912108</v>
      </c>
      <c r="G20" s="47">
        <v>71982</v>
      </c>
      <c r="H20" s="47">
        <v>0</v>
      </c>
      <c r="I20" s="47">
        <v>852232</v>
      </c>
      <c r="J20" s="47">
        <v>16103</v>
      </c>
      <c r="K20" s="47">
        <v>25945</v>
      </c>
      <c r="L20" s="47">
        <v>0</v>
      </c>
      <c r="M20" s="46">
        <v>3.84752355523944</v>
      </c>
      <c r="N20" s="46">
        <v>0.94991414342971003</v>
      </c>
      <c r="O20" s="46">
        <v>2.89760941180973</v>
      </c>
      <c r="P20" s="46">
        <v>0.91499604594567796</v>
      </c>
      <c r="Q20" s="46">
        <v>9.6098930357784802</v>
      </c>
      <c r="R20" s="46">
        <v>-3.3462017192784398E-3</v>
      </c>
      <c r="S20" s="46">
        <v>66.739274015464403</v>
      </c>
      <c r="T20" s="46">
        <v>1.0306568214327101</v>
      </c>
      <c r="U20" s="46">
        <v>447.00987393653401</v>
      </c>
      <c r="V20" s="46">
        <v>0.18306683502646201</v>
      </c>
      <c r="W20" s="46">
        <v>0.23056690277473499</v>
      </c>
      <c r="X20" s="46">
        <v>9.0287502793093299</v>
      </c>
      <c r="Y20" s="46">
        <v>11.970123692892299</v>
      </c>
      <c r="Z20" s="46">
        <v>13.093875003459001</v>
      </c>
      <c r="AA20" s="46">
        <v>11.970123692892299</v>
      </c>
    </row>
    <row r="21" spans="1:27" s="4" customFormat="1" x14ac:dyDescent="0.25">
      <c r="A21" s="4" t="s">
        <v>71</v>
      </c>
      <c r="B21" s="4" t="s">
        <v>72</v>
      </c>
      <c r="C21" s="4" t="s">
        <v>52</v>
      </c>
      <c r="D21" s="45">
        <v>43830</v>
      </c>
      <c r="E21" s="47">
        <v>632446</v>
      </c>
      <c r="F21" s="47">
        <v>467040</v>
      </c>
      <c r="G21" s="47">
        <v>4199</v>
      </c>
      <c r="H21" s="47">
        <v>0</v>
      </c>
      <c r="I21" s="47">
        <v>61852</v>
      </c>
      <c r="J21" s="47">
        <v>63</v>
      </c>
      <c r="K21" s="47">
        <v>413</v>
      </c>
      <c r="L21" s="47">
        <v>63</v>
      </c>
      <c r="M21" s="46">
        <v>3.9180804616324898</v>
      </c>
      <c r="N21" s="46">
        <v>0.83907773313269096</v>
      </c>
      <c r="O21" s="46">
        <v>3.0790027284998001</v>
      </c>
      <c r="P21" s="46">
        <v>0.55686356619882704</v>
      </c>
      <c r="Q21" s="46">
        <v>5.9018339527448598</v>
      </c>
      <c r="R21" s="46">
        <v>2.1038175030884001E-4</v>
      </c>
      <c r="S21" s="46">
        <v>82.430103006096303</v>
      </c>
      <c r="T21" s="46">
        <v>0.89105528192700501</v>
      </c>
      <c r="U21" s="46">
        <v>400</v>
      </c>
      <c r="V21" s="46">
        <v>9.9613247613234996E-3</v>
      </c>
      <c r="W21" s="46">
        <v>1.3369012327078199E-2</v>
      </c>
      <c r="X21" s="46">
        <v>9.4327823358305398</v>
      </c>
      <c r="Y21" s="46">
        <v>14.511134448124499</v>
      </c>
      <c r="Z21" s="46">
        <v>15.5610552573151</v>
      </c>
      <c r="AA21" s="46">
        <v>14.511134448124499</v>
      </c>
    </row>
    <row r="22" spans="1:27" s="4" customFormat="1" x14ac:dyDescent="0.25">
      <c r="A22" s="4" t="s">
        <v>73</v>
      </c>
      <c r="B22" s="4" t="s">
        <v>74</v>
      </c>
      <c r="C22" s="4" t="s">
        <v>52</v>
      </c>
      <c r="D22" s="45">
        <v>43830</v>
      </c>
      <c r="E22" s="47">
        <v>2297366</v>
      </c>
      <c r="F22" s="47">
        <v>1813148</v>
      </c>
      <c r="G22" s="47">
        <v>16517</v>
      </c>
      <c r="H22" s="47">
        <v>0</v>
      </c>
      <c r="I22" s="47">
        <v>318316</v>
      </c>
      <c r="J22" s="47">
        <v>5196</v>
      </c>
      <c r="K22" s="47">
        <v>4731</v>
      </c>
      <c r="L22" s="47">
        <v>0</v>
      </c>
      <c r="M22" s="46">
        <v>4.0021109462180302</v>
      </c>
      <c r="N22" s="46">
        <v>0.87283450453814304</v>
      </c>
      <c r="O22" s="46">
        <v>3.1292764416798899</v>
      </c>
      <c r="P22" s="46">
        <v>1.06606176389726</v>
      </c>
      <c r="Q22" s="46">
        <v>8.1836584228804305</v>
      </c>
      <c r="R22" s="46">
        <v>9.3588166973344197E-2</v>
      </c>
      <c r="S22" s="46">
        <v>76.031033074724405</v>
      </c>
      <c r="T22" s="46">
        <v>0.90273356051517595</v>
      </c>
      <c r="U22" s="46">
        <v>317.87913779830598</v>
      </c>
      <c r="V22" s="46">
        <v>0.22617205965440401</v>
      </c>
      <c r="W22" s="46">
        <v>0.28398641281327502</v>
      </c>
      <c r="X22" s="46">
        <v>12.964396232979301</v>
      </c>
      <c r="Y22" s="46">
        <v>12.6515922140025</v>
      </c>
      <c r="Z22" s="46">
        <v>13.3724097594311</v>
      </c>
      <c r="AA22" s="46">
        <v>12.6515922140025</v>
      </c>
    </row>
    <row r="23" spans="1:27" s="4" customFormat="1" x14ac:dyDescent="0.25">
      <c r="A23" s="4" t="s">
        <v>406</v>
      </c>
      <c r="B23" s="4" t="s">
        <v>75</v>
      </c>
      <c r="C23" s="4" t="s">
        <v>52</v>
      </c>
      <c r="D23" s="45">
        <v>43830</v>
      </c>
      <c r="E23" s="47">
        <v>4966140</v>
      </c>
      <c r="F23" s="47">
        <v>4440251</v>
      </c>
      <c r="G23" s="47">
        <v>40923</v>
      </c>
      <c r="H23" s="47">
        <v>0</v>
      </c>
      <c r="I23" s="47">
        <v>544387</v>
      </c>
      <c r="J23" s="47">
        <v>15184</v>
      </c>
      <c r="K23" s="47">
        <v>17808</v>
      </c>
      <c r="L23" s="47">
        <v>177</v>
      </c>
      <c r="M23" s="46">
        <v>5.0905030963337801</v>
      </c>
      <c r="N23" s="46">
        <v>1.4107565295406801</v>
      </c>
      <c r="O23" s="46">
        <v>3.67974656679309</v>
      </c>
      <c r="P23" s="46">
        <v>1.34401879754908</v>
      </c>
      <c r="Q23" s="46">
        <v>12.146747315700599</v>
      </c>
      <c r="R23" s="46">
        <v>0.11665715287944201</v>
      </c>
      <c r="S23" s="46">
        <v>48.654135830768197</v>
      </c>
      <c r="T23" s="46">
        <v>0.91322050873275595</v>
      </c>
      <c r="U23" s="46">
        <v>269.51396206533201</v>
      </c>
      <c r="V23" s="46">
        <v>0.30575054267499502</v>
      </c>
      <c r="W23" s="46">
        <v>0.33883977725480002</v>
      </c>
      <c r="X23" s="46">
        <v>10.4193722691092</v>
      </c>
      <c r="Y23" s="46">
        <v>11.4381066406223</v>
      </c>
      <c r="Z23" s="46">
        <v>12.377624574756901</v>
      </c>
      <c r="AA23" s="46">
        <v>11.4381066406223</v>
      </c>
    </row>
    <row r="24" spans="1:27" s="4" customFormat="1" x14ac:dyDescent="0.25">
      <c r="A24" s="4" t="s">
        <v>76</v>
      </c>
      <c r="B24" s="4" t="s">
        <v>77</v>
      </c>
      <c r="C24" s="4" t="s">
        <v>52</v>
      </c>
      <c r="D24" s="45">
        <v>43830</v>
      </c>
      <c r="E24" s="47">
        <v>4297767</v>
      </c>
      <c r="F24" s="47">
        <v>3359427</v>
      </c>
      <c r="G24" s="47">
        <v>34102</v>
      </c>
      <c r="H24" s="47">
        <v>0</v>
      </c>
      <c r="I24" s="47">
        <v>425824</v>
      </c>
      <c r="J24" s="47">
        <v>23299</v>
      </c>
      <c r="K24" s="47">
        <v>961</v>
      </c>
      <c r="L24" s="47">
        <v>0</v>
      </c>
      <c r="M24" s="46">
        <v>4.3016963049018404</v>
      </c>
      <c r="N24" s="46">
        <v>1.09086939164956</v>
      </c>
      <c r="O24" s="46">
        <v>3.21082691325228</v>
      </c>
      <c r="P24" s="46">
        <v>0.95497801726042697</v>
      </c>
      <c r="Q24" s="46">
        <v>9.6338103152177208</v>
      </c>
      <c r="R24" s="46">
        <v>9.7504578796209097E-3</v>
      </c>
      <c r="S24" s="46">
        <v>63.806150617963702</v>
      </c>
      <c r="T24" s="46">
        <v>1.00491258509946</v>
      </c>
      <c r="U24" s="46">
        <v>146.36679685823401</v>
      </c>
      <c r="V24" s="46">
        <v>0.54211873282102097</v>
      </c>
      <c r="W24" s="46">
        <v>0.68657141282717804</v>
      </c>
      <c r="X24" s="46">
        <v>10.064726737329201</v>
      </c>
      <c r="Y24" s="46">
        <v>12.122448647672201</v>
      </c>
      <c r="Z24" s="46">
        <v>13.1437446960276</v>
      </c>
      <c r="AA24" s="46">
        <v>12.122448647672201</v>
      </c>
    </row>
    <row r="25" spans="1:27" s="4" customFormat="1" x14ac:dyDescent="0.25">
      <c r="A25" s="4" t="s">
        <v>78</v>
      </c>
      <c r="B25" s="4" t="s">
        <v>77</v>
      </c>
      <c r="C25" s="4" t="s">
        <v>52</v>
      </c>
      <c r="D25" s="45">
        <v>43830</v>
      </c>
      <c r="E25" s="47">
        <v>2855550</v>
      </c>
      <c r="F25" s="47">
        <v>2210094</v>
      </c>
      <c r="G25" s="47">
        <v>18180</v>
      </c>
      <c r="H25" s="47">
        <v>163</v>
      </c>
      <c r="I25" s="47">
        <v>284868</v>
      </c>
      <c r="J25" s="47">
        <v>5650</v>
      </c>
      <c r="K25" s="47">
        <v>9849</v>
      </c>
      <c r="L25" s="47">
        <v>1264</v>
      </c>
      <c r="M25" s="46">
        <v>4.1095260659855803</v>
      </c>
      <c r="N25" s="46">
        <v>0.746851755069876</v>
      </c>
      <c r="O25" s="46">
        <v>3.3626743109157</v>
      </c>
      <c r="P25" s="46">
        <v>0.99983105446151099</v>
      </c>
      <c r="Q25" s="46">
        <v>11.689249376186099</v>
      </c>
      <c r="R25" s="46">
        <v>8.2726241200203901E-2</v>
      </c>
      <c r="S25" s="46">
        <v>67.525048186285602</v>
      </c>
      <c r="T25" s="46">
        <v>0.81587811911820496</v>
      </c>
      <c r="U25" s="46">
        <v>321.76991150442501</v>
      </c>
      <c r="V25" s="46">
        <v>0.20356848943285899</v>
      </c>
      <c r="W25" s="46">
        <v>0.25355948146412899</v>
      </c>
      <c r="X25" s="46">
        <v>8.9200584169898995</v>
      </c>
      <c r="Y25" s="46">
        <v>12.619724497003601</v>
      </c>
      <c r="Z25" s="46">
        <v>13.529747983896099</v>
      </c>
      <c r="AA25" s="46">
        <v>12.619724497003601</v>
      </c>
    </row>
    <row r="26" spans="1:27" s="4" customFormat="1" x14ac:dyDescent="0.25">
      <c r="A26" s="4" t="s">
        <v>79</v>
      </c>
      <c r="B26" s="4" t="s">
        <v>5</v>
      </c>
      <c r="C26" s="4" t="s">
        <v>52</v>
      </c>
      <c r="D26" s="45">
        <v>43830</v>
      </c>
      <c r="E26" s="47">
        <v>124781</v>
      </c>
      <c r="F26" s="47">
        <v>73065</v>
      </c>
      <c r="G26" s="47">
        <v>542</v>
      </c>
      <c r="H26" s="47">
        <v>0</v>
      </c>
      <c r="I26" s="47">
        <v>19717</v>
      </c>
      <c r="J26" s="47">
        <v>1910</v>
      </c>
      <c r="K26" s="47">
        <v>1422</v>
      </c>
      <c r="L26" s="47">
        <v>0</v>
      </c>
      <c r="M26" s="46">
        <v>3.9670462668714501</v>
      </c>
      <c r="N26" s="46">
        <v>0.57329303767455397</v>
      </c>
      <c r="O26" s="46">
        <v>3.3937532291968902</v>
      </c>
      <c r="P26" s="46">
        <v>0.55859990690001504</v>
      </c>
      <c r="Q26" s="46">
        <v>3.61862640327581</v>
      </c>
      <c r="R26" s="46">
        <v>1.36216027722686E-3</v>
      </c>
      <c r="S26" s="46">
        <v>78.055351457261807</v>
      </c>
      <c r="T26" s="46">
        <v>0.73634301085494602</v>
      </c>
      <c r="U26" s="46">
        <v>28.376963350785299</v>
      </c>
      <c r="V26" s="46">
        <v>1.5306817544337701</v>
      </c>
      <c r="W26" s="46">
        <v>2.5948619017213002</v>
      </c>
      <c r="X26" s="46">
        <v>15.659680398297599</v>
      </c>
      <c r="Y26" s="46">
        <v>27.4739363200902</v>
      </c>
      <c r="Z26" s="46">
        <v>28.2375316990702</v>
      </c>
      <c r="AA26" s="46">
        <v>27.4739363200902</v>
      </c>
    </row>
    <row r="27" spans="1:27" s="4" customFormat="1" x14ac:dyDescent="0.25">
      <c r="A27" s="4" t="s">
        <v>80</v>
      </c>
      <c r="B27" s="4" t="s">
        <v>63</v>
      </c>
      <c r="C27" s="4" t="s">
        <v>52</v>
      </c>
      <c r="D27" s="45">
        <v>43830</v>
      </c>
      <c r="E27" s="47">
        <v>682948</v>
      </c>
      <c r="F27" s="47">
        <v>428263</v>
      </c>
      <c r="G27" s="47">
        <v>3470</v>
      </c>
      <c r="H27" s="47">
        <v>0</v>
      </c>
      <c r="I27" s="47">
        <v>160772</v>
      </c>
      <c r="J27" s="47">
        <v>5147</v>
      </c>
      <c r="K27" s="47">
        <v>4695</v>
      </c>
      <c r="L27" s="47">
        <v>0</v>
      </c>
      <c r="M27" s="46">
        <v>3.6778127418239399</v>
      </c>
      <c r="N27" s="46">
        <v>0.961029228400061</v>
      </c>
      <c r="O27" s="46">
        <v>2.7167835134238798</v>
      </c>
      <c r="P27" s="46">
        <v>1.90549103003207</v>
      </c>
      <c r="Q27" s="46">
        <v>8.1618623727075708</v>
      </c>
      <c r="R27" s="46">
        <v>-4.7586416933150601E-4</v>
      </c>
      <c r="S27" s="46">
        <v>68.905087622946695</v>
      </c>
      <c r="T27" s="46">
        <v>0.80373749516483595</v>
      </c>
      <c r="U27" s="46">
        <v>67.417913347581106</v>
      </c>
      <c r="V27" s="46">
        <v>0.75364449416353796</v>
      </c>
      <c r="W27" s="46">
        <v>1.19217201372144</v>
      </c>
      <c r="X27" s="46">
        <v>24.354036905350299</v>
      </c>
      <c r="Y27" s="46">
        <v>39.8639499014945</v>
      </c>
      <c r="Z27" s="46">
        <v>40.712124248986797</v>
      </c>
      <c r="AA27" s="46">
        <v>39.8639499014945</v>
      </c>
    </row>
    <row r="28" spans="1:27" s="4" customFormat="1" x14ac:dyDescent="0.25">
      <c r="A28" s="4" t="s">
        <v>81</v>
      </c>
      <c r="B28" s="4" t="s">
        <v>82</v>
      </c>
      <c r="C28" s="4" t="s">
        <v>52</v>
      </c>
      <c r="D28" s="45">
        <v>43830</v>
      </c>
      <c r="E28" s="47">
        <v>953491</v>
      </c>
      <c r="F28" s="47">
        <v>819887</v>
      </c>
      <c r="G28" s="47">
        <v>7407</v>
      </c>
      <c r="H28" s="47">
        <v>38</v>
      </c>
      <c r="I28" s="47">
        <v>97606</v>
      </c>
      <c r="J28" s="47">
        <v>4228</v>
      </c>
      <c r="K28" s="47">
        <v>4952</v>
      </c>
      <c r="L28" s="47">
        <v>1</v>
      </c>
      <c r="M28" s="46">
        <v>4.1765453172664397</v>
      </c>
      <c r="N28" s="46">
        <v>0.81849801001686695</v>
      </c>
      <c r="O28" s="46">
        <v>3.3580473072495698</v>
      </c>
      <c r="P28" s="46">
        <v>0.69519262105253998</v>
      </c>
      <c r="Q28" s="46">
        <v>6.9877441146062198</v>
      </c>
      <c r="R28" s="46">
        <v>3.2017080990505799E-2</v>
      </c>
      <c r="S28" s="46">
        <v>75.370548324160595</v>
      </c>
      <c r="T28" s="46">
        <v>0.89532862561556104</v>
      </c>
      <c r="U28" s="46">
        <v>175.18921475875101</v>
      </c>
      <c r="V28" s="46">
        <v>0.44740852299602202</v>
      </c>
      <c r="W28" s="46">
        <v>0.51106378143682896</v>
      </c>
      <c r="X28" s="46">
        <v>10.2498891739203</v>
      </c>
      <c r="Y28" s="46">
        <v>15.0542395736743</v>
      </c>
      <c r="Z28" s="46">
        <v>16.2147859345854</v>
      </c>
      <c r="AA28" s="46">
        <v>15.0542395736743</v>
      </c>
    </row>
    <row r="29" spans="1:27" s="4" customFormat="1" x14ac:dyDescent="0.25">
      <c r="A29" s="4" t="s">
        <v>363</v>
      </c>
      <c r="B29" s="4" t="s">
        <v>202</v>
      </c>
      <c r="C29" s="4" t="s">
        <v>52</v>
      </c>
      <c r="D29" s="45">
        <v>43830</v>
      </c>
      <c r="E29" s="47">
        <v>3658361</v>
      </c>
      <c r="F29" s="47">
        <v>3022429</v>
      </c>
      <c r="G29" s="47">
        <v>18362</v>
      </c>
      <c r="H29" s="47">
        <v>0</v>
      </c>
      <c r="I29" s="47">
        <v>355678</v>
      </c>
      <c r="J29" s="47">
        <v>14249</v>
      </c>
      <c r="K29" s="47">
        <v>6196</v>
      </c>
      <c r="L29" s="47">
        <v>0</v>
      </c>
      <c r="M29" s="46">
        <v>4.0176353117630299</v>
      </c>
      <c r="N29" s="46">
        <v>0.88372862666548202</v>
      </c>
      <c r="O29" s="46">
        <v>3.1339066850975499</v>
      </c>
      <c r="P29" s="46">
        <v>0.75980069141326001</v>
      </c>
      <c r="Q29" s="46">
        <v>7.9264945785948999</v>
      </c>
      <c r="R29" s="46">
        <v>-1.35639167451549E-2</v>
      </c>
      <c r="S29" s="46">
        <v>73.986690865093806</v>
      </c>
      <c r="T29" s="46">
        <v>0.60385603614322703</v>
      </c>
      <c r="U29" s="46">
        <v>128.86518352165101</v>
      </c>
      <c r="V29" s="46">
        <v>0.389491359655321</v>
      </c>
      <c r="W29" s="46">
        <v>0.468595178030979</v>
      </c>
      <c r="X29" s="46">
        <v>9.7356953496078606</v>
      </c>
      <c r="Y29" s="46">
        <v>14.7648176285429</v>
      </c>
      <c r="Z29" s="46">
        <v>15.533821600459699</v>
      </c>
      <c r="AA29" s="46">
        <v>14.7648176285429</v>
      </c>
    </row>
    <row r="30" spans="1:27" s="4" customFormat="1" x14ac:dyDescent="0.25">
      <c r="A30" s="4" t="s">
        <v>83</v>
      </c>
      <c r="B30" s="4" t="s">
        <v>84</v>
      </c>
      <c r="C30" s="4" t="s">
        <v>52</v>
      </c>
      <c r="D30" s="45">
        <v>43830</v>
      </c>
      <c r="E30" s="47">
        <v>5476098</v>
      </c>
      <c r="F30" s="47">
        <v>2396534</v>
      </c>
      <c r="G30" s="47">
        <v>29585</v>
      </c>
      <c r="H30" s="47">
        <v>0</v>
      </c>
      <c r="I30" s="47">
        <v>353489</v>
      </c>
      <c r="J30" s="47">
        <v>2014</v>
      </c>
      <c r="K30" s="47">
        <v>3251</v>
      </c>
      <c r="L30" s="47">
        <v>0</v>
      </c>
      <c r="M30" s="46">
        <v>3.1691079473687198</v>
      </c>
      <c r="N30" s="46">
        <v>1.2296043290798799</v>
      </c>
      <c r="O30" s="46">
        <v>1.9395036182888401</v>
      </c>
      <c r="P30" s="46">
        <v>0.77837325278776004</v>
      </c>
      <c r="Q30" s="46">
        <v>12.088815983155801</v>
      </c>
      <c r="R30" s="46">
        <v>8.8808513389036208E-3</v>
      </c>
      <c r="S30" s="46">
        <v>62.216875394881498</v>
      </c>
      <c r="T30" s="46">
        <v>1.21943729882994</v>
      </c>
      <c r="U30" s="46">
        <v>500</v>
      </c>
      <c r="V30" s="46">
        <v>3.6778012373043699E-2</v>
      </c>
      <c r="W30" s="46">
        <v>8.3013240488203605E-2</v>
      </c>
      <c r="X30" s="46">
        <v>7.00572837537824</v>
      </c>
      <c r="Y30" s="46">
        <v>12.574927162943901</v>
      </c>
      <c r="Z30" s="46">
        <v>13.5742937972385</v>
      </c>
      <c r="AA30" s="46">
        <v>12.574927162943901</v>
      </c>
    </row>
    <row r="31" spans="1:27" s="4" customFormat="1" x14ac:dyDescent="0.25">
      <c r="A31" s="4" t="s">
        <v>85</v>
      </c>
      <c r="B31" s="4" t="s">
        <v>86</v>
      </c>
      <c r="C31" s="4" t="s">
        <v>52</v>
      </c>
      <c r="D31" s="45">
        <v>43830</v>
      </c>
      <c r="E31" s="47">
        <v>256886</v>
      </c>
      <c r="F31" s="47">
        <v>173114</v>
      </c>
      <c r="G31" s="47">
        <v>1139</v>
      </c>
      <c r="H31" s="47">
        <v>0</v>
      </c>
      <c r="I31" s="47">
        <v>20580</v>
      </c>
      <c r="J31" s="47">
        <v>1060</v>
      </c>
      <c r="K31" s="47">
        <v>745</v>
      </c>
      <c r="L31" s="47">
        <v>378</v>
      </c>
      <c r="M31" s="46">
        <v>4.0184793700743002</v>
      </c>
      <c r="N31" s="46">
        <v>0.87166839973127996</v>
      </c>
      <c r="O31" s="46">
        <v>3.14681097034302</v>
      </c>
      <c r="P31" s="46">
        <v>0.29686290726131498</v>
      </c>
      <c r="Q31" s="46">
        <v>3.6843997124371</v>
      </c>
      <c r="R31" s="46">
        <v>1.19727978033907E-2</v>
      </c>
      <c r="S31" s="46">
        <v>88.421665695981403</v>
      </c>
      <c r="T31" s="46">
        <v>0.65364728297360697</v>
      </c>
      <c r="U31" s="46">
        <v>107.452830188679</v>
      </c>
      <c r="V31" s="46">
        <v>0.41263439813769498</v>
      </c>
      <c r="W31" s="46">
        <v>0.60831090425989798</v>
      </c>
      <c r="X31" s="46">
        <v>8.0555741099458995</v>
      </c>
      <c r="Y31" s="46">
        <v>12.930039543141101</v>
      </c>
      <c r="Z31" s="46">
        <v>13.6723406133917</v>
      </c>
      <c r="AA31" s="46">
        <v>12.930039543141101</v>
      </c>
    </row>
    <row r="32" spans="1:27" s="4" customFormat="1" x14ac:dyDescent="0.25">
      <c r="A32" s="4" t="s">
        <v>87</v>
      </c>
      <c r="B32" s="4" t="s">
        <v>88</v>
      </c>
      <c r="C32" s="4" t="s">
        <v>52</v>
      </c>
      <c r="D32" s="45">
        <v>43830</v>
      </c>
      <c r="E32" s="47">
        <v>585883</v>
      </c>
      <c r="F32" s="47">
        <v>420108</v>
      </c>
      <c r="G32" s="47">
        <v>4301</v>
      </c>
      <c r="H32" s="47">
        <v>609</v>
      </c>
      <c r="I32" s="47">
        <v>66262</v>
      </c>
      <c r="J32" s="47">
        <v>3431</v>
      </c>
      <c r="K32" s="47">
        <v>1022</v>
      </c>
      <c r="L32" s="47">
        <v>0</v>
      </c>
      <c r="M32" s="46">
        <v>4.2915842729314502</v>
      </c>
      <c r="N32" s="46">
        <v>1.0300979089490501</v>
      </c>
      <c r="O32" s="46">
        <v>3.2614863639823901</v>
      </c>
      <c r="P32" s="46">
        <v>0.89574978848680398</v>
      </c>
      <c r="Q32" s="46">
        <v>8.2410454372864201</v>
      </c>
      <c r="R32" s="46">
        <v>-6.8692358524653002E-3</v>
      </c>
      <c r="S32" s="46">
        <v>73.889788507777595</v>
      </c>
      <c r="T32" s="46">
        <v>1.0134092349596699</v>
      </c>
      <c r="U32" s="46">
        <v>125.35703876420899</v>
      </c>
      <c r="V32" s="46">
        <v>0.68955747137227097</v>
      </c>
      <c r="W32" s="46">
        <v>0.80841829461674897</v>
      </c>
      <c r="X32" s="46">
        <v>11.385662499075201</v>
      </c>
      <c r="Y32" s="46">
        <v>16.7579133957964</v>
      </c>
      <c r="Z32" s="46">
        <v>17.849582172702</v>
      </c>
      <c r="AA32" s="46">
        <v>16.7579133957964</v>
      </c>
    </row>
    <row r="33" spans="1:27" s="4" customFormat="1" x14ac:dyDescent="0.25">
      <c r="A33" s="4" t="s">
        <v>89</v>
      </c>
      <c r="B33" s="4" t="s">
        <v>90</v>
      </c>
      <c r="C33" s="4" t="s">
        <v>52</v>
      </c>
      <c r="D33" s="45">
        <v>43830</v>
      </c>
      <c r="E33" s="47">
        <v>848382</v>
      </c>
      <c r="F33" s="47">
        <v>714393</v>
      </c>
      <c r="G33" s="47">
        <v>3911</v>
      </c>
      <c r="H33" s="47">
        <v>0</v>
      </c>
      <c r="I33" s="47">
        <v>88362</v>
      </c>
      <c r="J33" s="47">
        <v>4162</v>
      </c>
      <c r="K33" s="47">
        <v>3845</v>
      </c>
      <c r="L33" s="47">
        <v>0</v>
      </c>
      <c r="M33" s="46">
        <v>5.3687706839307703</v>
      </c>
      <c r="N33" s="46">
        <v>1.2794201258333899</v>
      </c>
      <c r="O33" s="46">
        <v>4.0893505580973697</v>
      </c>
      <c r="P33" s="46">
        <v>0.25058579513281698</v>
      </c>
      <c r="Q33" s="46">
        <v>2.4019791588574901</v>
      </c>
      <c r="R33" s="46">
        <v>1.1206997350292299E-3</v>
      </c>
      <c r="S33" s="46">
        <v>86.456786456786503</v>
      </c>
      <c r="T33" s="46">
        <v>0.54447699024368501</v>
      </c>
      <c r="U33" s="46">
        <v>93.969245555021601</v>
      </c>
      <c r="V33" s="46">
        <v>0.78867774186628203</v>
      </c>
      <c r="W33" s="46">
        <v>0.57942041252728604</v>
      </c>
      <c r="X33" s="46">
        <v>9.7938358448623895</v>
      </c>
      <c r="Y33" s="46">
        <v>13.8928452377345</v>
      </c>
      <c r="Z33" s="46">
        <v>14.598758884949399</v>
      </c>
      <c r="AA33" s="46">
        <v>13.8928452377345</v>
      </c>
    </row>
    <row r="34" spans="1:27" s="4" customFormat="1" x14ac:dyDescent="0.25">
      <c r="A34" s="4" t="s">
        <v>91</v>
      </c>
      <c r="B34" s="4" t="s">
        <v>92</v>
      </c>
      <c r="C34" s="4" t="s">
        <v>52</v>
      </c>
      <c r="D34" s="45">
        <v>43830</v>
      </c>
      <c r="E34" s="47">
        <v>315626</v>
      </c>
      <c r="F34" s="47">
        <v>189102</v>
      </c>
      <c r="G34" s="47">
        <v>1610</v>
      </c>
      <c r="H34" s="47">
        <v>0</v>
      </c>
      <c r="I34" s="47">
        <v>46301</v>
      </c>
      <c r="J34" s="47">
        <v>15</v>
      </c>
      <c r="K34" s="47">
        <v>1</v>
      </c>
      <c r="L34" s="47">
        <v>0</v>
      </c>
      <c r="M34" s="46">
        <v>3.53797509409068</v>
      </c>
      <c r="N34" s="46">
        <v>0.82670063638007296</v>
      </c>
      <c r="O34" s="46">
        <v>2.7112744577106</v>
      </c>
      <c r="P34" s="46">
        <v>0.62516175000961505</v>
      </c>
      <c r="Q34" s="46">
        <v>4.2250604681490396</v>
      </c>
      <c r="R34" s="46">
        <v>0</v>
      </c>
      <c r="S34" s="46">
        <v>73.887587822014098</v>
      </c>
      <c r="T34" s="46">
        <v>0.84420487436553504</v>
      </c>
      <c r="U34" s="46">
        <v>400</v>
      </c>
      <c r="V34" s="46">
        <v>4.7524601902251403E-3</v>
      </c>
      <c r="W34" s="46">
        <v>7.8652628046478497E-3</v>
      </c>
      <c r="X34" s="46">
        <v>14.7853944283679</v>
      </c>
      <c r="Y34" s="46">
        <v>28.617971623751998</v>
      </c>
      <c r="Z34" s="46">
        <v>29.613304070971498</v>
      </c>
      <c r="AA34" s="46">
        <v>28.617971623751998</v>
      </c>
    </row>
    <row r="35" spans="1:27" s="4" customFormat="1" x14ac:dyDescent="0.25">
      <c r="A35" s="4" t="s">
        <v>93</v>
      </c>
      <c r="B35" s="4" t="s">
        <v>94</v>
      </c>
      <c r="C35" s="4" t="s">
        <v>52</v>
      </c>
      <c r="D35" s="45">
        <v>43830</v>
      </c>
      <c r="E35" s="47">
        <v>183989</v>
      </c>
      <c r="F35" s="47">
        <v>146198</v>
      </c>
      <c r="G35" s="47">
        <v>818</v>
      </c>
      <c r="H35" s="47">
        <v>0</v>
      </c>
      <c r="I35" s="47">
        <v>28307</v>
      </c>
      <c r="J35" s="47">
        <v>787</v>
      </c>
      <c r="K35" s="47">
        <v>50</v>
      </c>
      <c r="L35" s="47">
        <v>0</v>
      </c>
      <c r="M35" s="46">
        <v>4.4216658187701396</v>
      </c>
      <c r="N35" s="46">
        <v>1.10341129398177</v>
      </c>
      <c r="O35" s="46">
        <v>3.3182545247883701</v>
      </c>
      <c r="P35" s="46">
        <v>0.62463140751367296</v>
      </c>
      <c r="Q35" s="46">
        <v>4.1423283789254501</v>
      </c>
      <c r="R35" s="46">
        <v>0</v>
      </c>
      <c r="S35" s="46">
        <v>76.246285902938297</v>
      </c>
      <c r="T35" s="46">
        <v>0.55640202426946705</v>
      </c>
      <c r="U35" s="46">
        <v>103.939008894536</v>
      </c>
      <c r="V35" s="46">
        <v>0.42774296289452102</v>
      </c>
      <c r="W35" s="46">
        <v>0.53531588398541696</v>
      </c>
      <c r="X35" s="46">
        <v>14.9413515546239</v>
      </c>
      <c r="Y35" s="46">
        <v>25.248100375868699</v>
      </c>
      <c r="Z35" s="46">
        <v>25.985415934308602</v>
      </c>
      <c r="AA35" s="46">
        <v>25.248100375868699</v>
      </c>
    </row>
    <row r="36" spans="1:27" s="4" customFormat="1" x14ac:dyDescent="0.25">
      <c r="A36" s="4" t="s">
        <v>364</v>
      </c>
      <c r="B36" s="4" t="s">
        <v>203</v>
      </c>
      <c r="C36" s="4" t="s">
        <v>52</v>
      </c>
      <c r="D36" s="45">
        <v>43830</v>
      </c>
      <c r="E36" s="47">
        <v>438269</v>
      </c>
      <c r="F36" s="47">
        <v>358234</v>
      </c>
      <c r="G36" s="47">
        <v>3006</v>
      </c>
      <c r="H36" s="47">
        <v>0</v>
      </c>
      <c r="I36" s="47">
        <v>43149</v>
      </c>
      <c r="J36" s="47">
        <v>1006</v>
      </c>
      <c r="K36" s="47">
        <v>1511</v>
      </c>
      <c r="L36" s="47">
        <v>0</v>
      </c>
      <c r="M36" s="46">
        <v>4.2987307925660803</v>
      </c>
      <c r="N36" s="46">
        <v>1.1137052643340899</v>
      </c>
      <c r="O36" s="46">
        <v>3.1850255282319999</v>
      </c>
      <c r="P36" s="46">
        <v>0.47320349277398599</v>
      </c>
      <c r="Q36" s="46">
        <v>4.8941476046198797</v>
      </c>
      <c r="R36" s="46">
        <v>6.1943494018511002E-3</v>
      </c>
      <c r="S36" s="46">
        <v>79.7548161120841</v>
      </c>
      <c r="T36" s="46">
        <v>0.83213376148820695</v>
      </c>
      <c r="U36" s="46">
        <v>298.80715705765402</v>
      </c>
      <c r="V36" s="46">
        <v>0.229539392473572</v>
      </c>
      <c r="W36" s="46">
        <v>0.27848521758387801</v>
      </c>
      <c r="X36" s="46">
        <v>9.8161370484194794</v>
      </c>
      <c r="Y36" s="46">
        <v>13.5698872404321</v>
      </c>
      <c r="Z36" s="46">
        <v>14.641135151402599</v>
      </c>
      <c r="AA36" s="46">
        <v>13.5698872404321</v>
      </c>
    </row>
    <row r="37" spans="1:27" s="4" customFormat="1" x14ac:dyDescent="0.25">
      <c r="A37" s="4" t="s">
        <v>95</v>
      </c>
      <c r="B37" s="4" t="s">
        <v>96</v>
      </c>
      <c r="C37" s="4" t="s">
        <v>52</v>
      </c>
      <c r="D37" s="45">
        <v>43830</v>
      </c>
      <c r="E37" s="47">
        <v>1166320</v>
      </c>
      <c r="F37" s="47">
        <v>1007572</v>
      </c>
      <c r="G37" s="47">
        <v>6179</v>
      </c>
      <c r="H37" s="47">
        <v>0</v>
      </c>
      <c r="I37" s="47">
        <v>119401</v>
      </c>
      <c r="J37" s="47">
        <v>2646</v>
      </c>
      <c r="K37" s="47">
        <v>1208</v>
      </c>
      <c r="L37" s="47">
        <v>0</v>
      </c>
      <c r="M37" s="46">
        <v>4.0948184107780197</v>
      </c>
      <c r="N37" s="46">
        <v>1.1044139188316699</v>
      </c>
      <c r="O37" s="46">
        <v>2.9904044919463599</v>
      </c>
      <c r="P37" s="46">
        <v>0.48156306362799201</v>
      </c>
      <c r="Q37" s="46">
        <v>4.7475758331312496</v>
      </c>
      <c r="R37" s="46">
        <v>-5.2652058246738298E-2</v>
      </c>
      <c r="S37" s="46">
        <v>80.605475518589998</v>
      </c>
      <c r="T37" s="46">
        <v>0.60951851095584597</v>
      </c>
      <c r="U37" s="46">
        <v>233.52229780801201</v>
      </c>
      <c r="V37" s="46">
        <v>0.226867412031003</v>
      </c>
      <c r="W37" s="46">
        <v>0.26101083993998497</v>
      </c>
      <c r="X37" s="46">
        <v>10.386925273210601</v>
      </c>
      <c r="Y37" s="46">
        <v>13.3761570827489</v>
      </c>
      <c r="Z37" s="46">
        <v>14.069453015427801</v>
      </c>
      <c r="AA37" s="46">
        <v>13.3761570827489</v>
      </c>
    </row>
    <row r="38" spans="1:27" s="4" customFormat="1" x14ac:dyDescent="0.25">
      <c r="A38" s="4" t="s">
        <v>97</v>
      </c>
      <c r="B38" s="4" t="s">
        <v>98</v>
      </c>
      <c r="C38" s="4" t="s">
        <v>52</v>
      </c>
      <c r="D38" s="45">
        <v>43830</v>
      </c>
      <c r="E38" s="47">
        <v>1687946</v>
      </c>
      <c r="F38" s="47">
        <v>1297339</v>
      </c>
      <c r="G38" s="47">
        <v>12079</v>
      </c>
      <c r="H38" s="47">
        <v>1</v>
      </c>
      <c r="I38" s="47">
        <v>247575</v>
      </c>
      <c r="J38" s="47">
        <v>18373</v>
      </c>
      <c r="K38" s="47">
        <v>3865</v>
      </c>
      <c r="L38" s="47">
        <v>0</v>
      </c>
      <c r="M38" s="46">
        <v>4.3048731770205197</v>
      </c>
      <c r="N38" s="46">
        <v>1.1538803453591999</v>
      </c>
      <c r="O38" s="46">
        <v>3.1509928316613101</v>
      </c>
      <c r="P38" s="46">
        <v>0.82064168114787694</v>
      </c>
      <c r="Q38" s="46">
        <v>5.7369578933663599</v>
      </c>
      <c r="R38" s="46">
        <v>1.21616072026844E-2</v>
      </c>
      <c r="S38" s="46">
        <v>68.083731973881797</v>
      </c>
      <c r="T38" s="46">
        <v>0.92247089928502601</v>
      </c>
      <c r="U38" s="46">
        <v>65.743210145321896</v>
      </c>
      <c r="V38" s="46">
        <v>1.11934860475394</v>
      </c>
      <c r="W38" s="46">
        <v>1.40314246482025</v>
      </c>
      <c r="X38" s="46">
        <v>14.613062348137699</v>
      </c>
      <c r="Y38" s="46">
        <v>18.593191219351901</v>
      </c>
      <c r="Z38" s="46">
        <v>19.5077978945647</v>
      </c>
      <c r="AA38" s="46">
        <v>18.593191219351901</v>
      </c>
    </row>
    <row r="39" spans="1:27" s="4" customFormat="1" x14ac:dyDescent="0.25">
      <c r="A39" s="4" t="s">
        <v>99</v>
      </c>
      <c r="B39" s="4" t="s">
        <v>100</v>
      </c>
      <c r="C39" s="4" t="s">
        <v>52</v>
      </c>
      <c r="D39" s="45">
        <v>43830</v>
      </c>
      <c r="E39" s="47">
        <v>342822</v>
      </c>
      <c r="F39" s="47">
        <v>264142</v>
      </c>
      <c r="G39" s="47">
        <v>2409</v>
      </c>
      <c r="H39" s="47">
        <v>0</v>
      </c>
      <c r="I39" s="47">
        <v>29698</v>
      </c>
      <c r="J39" s="47">
        <v>651</v>
      </c>
      <c r="K39" s="47">
        <v>130</v>
      </c>
      <c r="L39" s="47">
        <v>0</v>
      </c>
      <c r="M39" s="46">
        <v>4.0680970421808196</v>
      </c>
      <c r="N39" s="46">
        <v>0.57656534569572504</v>
      </c>
      <c r="O39" s="46">
        <v>3.4915316964850902</v>
      </c>
      <c r="P39" s="46">
        <v>0.58473521802748096</v>
      </c>
      <c r="Q39" s="46">
        <v>6.7415021314785699</v>
      </c>
      <c r="R39" s="46">
        <v>5.8026679554418703E-2</v>
      </c>
      <c r="S39" s="46">
        <v>81.222013577928607</v>
      </c>
      <c r="T39" s="46">
        <v>0.90376700894012796</v>
      </c>
      <c r="U39" s="46">
        <v>370.04608294930898</v>
      </c>
      <c r="V39" s="46">
        <v>0.18989446418257899</v>
      </c>
      <c r="W39" s="46">
        <v>0.24423093516812899</v>
      </c>
      <c r="X39" s="46">
        <v>8.8211145803992501</v>
      </c>
      <c r="Y39" s="46">
        <v>13.551223329574</v>
      </c>
      <c r="Z39" s="46">
        <v>14.669367275070799</v>
      </c>
      <c r="AA39" s="46">
        <v>13.551223329574</v>
      </c>
    </row>
    <row r="40" spans="1:27" s="4" customFormat="1" x14ac:dyDescent="0.25">
      <c r="A40" s="4" t="s">
        <v>101</v>
      </c>
      <c r="B40" s="4" t="s">
        <v>102</v>
      </c>
      <c r="C40" s="4" t="s">
        <v>52</v>
      </c>
      <c r="D40" s="45">
        <v>43830</v>
      </c>
      <c r="E40" s="47">
        <v>1543312</v>
      </c>
      <c r="F40" s="47">
        <v>1155798</v>
      </c>
      <c r="G40" s="47">
        <v>7650</v>
      </c>
      <c r="H40" s="47">
        <v>0</v>
      </c>
      <c r="I40" s="47">
        <v>182143</v>
      </c>
      <c r="J40" s="47">
        <v>2401</v>
      </c>
      <c r="K40" s="47">
        <v>860</v>
      </c>
      <c r="L40" s="47">
        <v>518</v>
      </c>
      <c r="M40" s="46">
        <v>4.1178858184486202</v>
      </c>
      <c r="N40" s="46">
        <v>0.87305957763980502</v>
      </c>
      <c r="O40" s="46">
        <v>3.24482624080881</v>
      </c>
      <c r="P40" s="46">
        <v>1.03060831956697</v>
      </c>
      <c r="Q40" s="46">
        <v>8.9509417260102904</v>
      </c>
      <c r="R40" s="46">
        <v>-2.5729491108402499E-4</v>
      </c>
      <c r="S40" s="46">
        <v>75.085544825488597</v>
      </c>
      <c r="T40" s="46">
        <v>0.65752831239556897</v>
      </c>
      <c r="U40" s="46">
        <v>318.61724281549402</v>
      </c>
      <c r="V40" s="46">
        <v>0.15557450470157699</v>
      </c>
      <c r="W40" s="46">
        <v>0.20636934353748501</v>
      </c>
      <c r="X40" s="46">
        <v>12.695404305057799</v>
      </c>
      <c r="Y40" s="46">
        <v>16.8558400818374</v>
      </c>
      <c r="Z40" s="46">
        <v>17.523562302411001</v>
      </c>
      <c r="AA40" s="46">
        <v>16.8558400818374</v>
      </c>
    </row>
    <row r="41" spans="1:27" s="4" customFormat="1" x14ac:dyDescent="0.25">
      <c r="A41" s="4" t="s">
        <v>103</v>
      </c>
      <c r="B41" s="4" t="s">
        <v>104</v>
      </c>
      <c r="C41" s="4" t="s">
        <v>52</v>
      </c>
      <c r="D41" s="45">
        <v>43830</v>
      </c>
      <c r="E41" s="47">
        <v>460438</v>
      </c>
      <c r="F41" s="47">
        <v>345874</v>
      </c>
      <c r="G41" s="47">
        <v>3932</v>
      </c>
      <c r="H41" s="47">
        <v>0</v>
      </c>
      <c r="I41" s="47">
        <v>54037</v>
      </c>
      <c r="J41" s="47">
        <v>527</v>
      </c>
      <c r="K41" s="47">
        <v>642</v>
      </c>
      <c r="L41" s="47">
        <v>104</v>
      </c>
      <c r="M41" s="46">
        <v>4.2581934067717802</v>
      </c>
      <c r="N41" s="46">
        <v>0.88565893118850103</v>
      </c>
      <c r="O41" s="46">
        <v>3.37253447558327</v>
      </c>
      <c r="P41" s="46">
        <v>0.74969379475118003</v>
      </c>
      <c r="Q41" s="46">
        <v>6.50036070926833</v>
      </c>
      <c r="R41" s="46">
        <v>-3.5857609432941801E-3</v>
      </c>
      <c r="S41" s="46">
        <v>84.153346653346603</v>
      </c>
      <c r="T41" s="46">
        <v>1.1240516171821</v>
      </c>
      <c r="U41" s="46">
        <v>746.11005692599599</v>
      </c>
      <c r="V41" s="46">
        <v>0.11445623515000899</v>
      </c>
      <c r="W41" s="46">
        <v>0.15065493444938</v>
      </c>
      <c r="X41" s="46">
        <v>12.312625198082699</v>
      </c>
      <c r="Y41" s="46">
        <v>14.228140923757399</v>
      </c>
      <c r="Z41" s="46">
        <v>15.218546682820801</v>
      </c>
      <c r="AA41" s="46">
        <v>14.228140923757399</v>
      </c>
    </row>
    <row r="42" spans="1:27" s="4" customFormat="1" x14ac:dyDescent="0.25">
      <c r="A42" s="4" t="s">
        <v>105</v>
      </c>
      <c r="B42" s="4" t="s">
        <v>55</v>
      </c>
      <c r="C42" s="4" t="s">
        <v>52</v>
      </c>
      <c r="D42" s="45">
        <v>43830</v>
      </c>
      <c r="E42" s="47">
        <v>6333078</v>
      </c>
      <c r="F42" s="47">
        <v>5700310</v>
      </c>
      <c r="G42" s="47">
        <v>50322</v>
      </c>
      <c r="H42" s="47">
        <v>0</v>
      </c>
      <c r="I42" s="47">
        <v>683437</v>
      </c>
      <c r="J42" s="47">
        <v>3405</v>
      </c>
      <c r="K42" s="47">
        <v>1961</v>
      </c>
      <c r="L42" s="47">
        <v>0</v>
      </c>
      <c r="M42" s="46">
        <v>4.4082623726148196</v>
      </c>
      <c r="N42" s="46">
        <v>1.5481468351305001</v>
      </c>
      <c r="O42" s="46">
        <v>2.8601155374843299</v>
      </c>
      <c r="P42" s="46">
        <v>1.0671946485715</v>
      </c>
      <c r="Q42" s="46">
        <v>10.4466584107186</v>
      </c>
      <c r="R42" s="46">
        <v>6.0556689292014703E-3</v>
      </c>
      <c r="S42" s="46">
        <v>54.191815023881901</v>
      </c>
      <c r="T42" s="46">
        <v>0.87506903589031604</v>
      </c>
      <c r="U42" s="46">
        <v>500</v>
      </c>
      <c r="V42" s="46">
        <v>5.3765325486280102E-2</v>
      </c>
      <c r="W42" s="46">
        <v>5.9210883255962098E-2</v>
      </c>
      <c r="X42" s="46">
        <v>10.467492097311199</v>
      </c>
      <c r="Y42" s="46">
        <v>11.057159090776</v>
      </c>
      <c r="Z42" s="46">
        <v>11.8988373693648</v>
      </c>
      <c r="AA42" s="46">
        <v>11.057159090776</v>
      </c>
    </row>
    <row r="43" spans="1:27" s="4" customFormat="1" x14ac:dyDescent="0.25">
      <c r="A43" s="4" t="s">
        <v>106</v>
      </c>
      <c r="B43" s="4" t="s">
        <v>77</v>
      </c>
      <c r="C43" s="4" t="s">
        <v>52</v>
      </c>
      <c r="D43" s="45">
        <v>43830</v>
      </c>
      <c r="E43" s="47">
        <v>1106794</v>
      </c>
      <c r="F43" s="47">
        <v>887062</v>
      </c>
      <c r="G43" s="47">
        <v>5259</v>
      </c>
      <c r="H43" s="47">
        <v>83</v>
      </c>
      <c r="I43" s="47">
        <v>113713</v>
      </c>
      <c r="J43" s="47">
        <v>1684</v>
      </c>
      <c r="K43" s="47">
        <v>6043</v>
      </c>
      <c r="L43" s="47">
        <v>0</v>
      </c>
      <c r="M43" s="46">
        <v>4.0626571013775497</v>
      </c>
      <c r="N43" s="46">
        <v>1.1112704944967999</v>
      </c>
      <c r="O43" s="46">
        <v>2.9513866068807499</v>
      </c>
      <c r="P43" s="46">
        <v>0.55281965878098305</v>
      </c>
      <c r="Q43" s="46">
        <v>5.4787714302505099</v>
      </c>
      <c r="R43" s="46">
        <v>5.6368794415791602E-4</v>
      </c>
      <c r="S43" s="46">
        <v>76.232139306309094</v>
      </c>
      <c r="T43" s="46">
        <v>0.58936190003373201</v>
      </c>
      <c r="U43" s="46">
        <v>312.29216152019001</v>
      </c>
      <c r="V43" s="46">
        <v>0.159650305296198</v>
      </c>
      <c r="W43" s="46">
        <v>0.18872132338026301</v>
      </c>
      <c r="X43" s="46">
        <v>10.8402187619446</v>
      </c>
      <c r="Y43" s="46">
        <v>16.2439211089075</v>
      </c>
      <c r="Z43" s="46">
        <v>16.947694102973799</v>
      </c>
      <c r="AA43" s="46">
        <v>16.2439211089075</v>
      </c>
    </row>
    <row r="44" spans="1:27" s="4" customFormat="1" x14ac:dyDescent="0.25">
      <c r="A44" s="4" t="s">
        <v>107</v>
      </c>
      <c r="B44" s="4" t="s">
        <v>55</v>
      </c>
      <c r="C44" s="4" t="s">
        <v>52</v>
      </c>
      <c r="D44" s="45">
        <v>43830</v>
      </c>
      <c r="E44" s="47">
        <v>11628782</v>
      </c>
      <c r="F44" s="47">
        <v>8899224</v>
      </c>
      <c r="G44" s="47">
        <v>82297</v>
      </c>
      <c r="H44" s="47">
        <v>0</v>
      </c>
      <c r="I44" s="47">
        <v>1594025</v>
      </c>
      <c r="J44" s="47">
        <v>43775</v>
      </c>
      <c r="K44" s="47">
        <v>29672</v>
      </c>
      <c r="L44" s="47">
        <v>1324</v>
      </c>
      <c r="M44" s="46">
        <v>4.2683010658242404</v>
      </c>
      <c r="N44" s="46">
        <v>0.32136313264713201</v>
      </c>
      <c r="O44" s="46">
        <v>3.9469379331771099</v>
      </c>
      <c r="P44" s="46">
        <v>1.1804194704156701</v>
      </c>
      <c r="Q44" s="46">
        <v>8.8558198610422494</v>
      </c>
      <c r="R44" s="46">
        <v>5.2019948678713401E-2</v>
      </c>
      <c r="S44" s="46">
        <v>69.262782801627097</v>
      </c>
      <c r="T44" s="46">
        <v>0.91629246315852297</v>
      </c>
      <c r="U44" s="46">
        <v>188</v>
      </c>
      <c r="V44" s="46">
        <v>0.37643667238752998</v>
      </c>
      <c r="W44" s="46">
        <v>0.48738960806304399</v>
      </c>
      <c r="X44" s="46">
        <v>11.4237570453604</v>
      </c>
      <c r="Y44" s="46">
        <v>12.602648044916901</v>
      </c>
      <c r="Z44" s="46">
        <v>13.5086883200396</v>
      </c>
      <c r="AA44" s="46">
        <v>12.602648044916901</v>
      </c>
    </row>
    <row r="45" spans="1:27" s="4" customFormat="1" x14ac:dyDescent="0.25">
      <c r="A45" s="4" t="s">
        <v>108</v>
      </c>
      <c r="B45" s="4" t="s">
        <v>109</v>
      </c>
      <c r="C45" s="4" t="s">
        <v>52</v>
      </c>
      <c r="D45" s="45">
        <v>43830</v>
      </c>
      <c r="E45" s="47">
        <v>1403024</v>
      </c>
      <c r="F45" s="47">
        <v>1110167</v>
      </c>
      <c r="G45" s="47">
        <v>11417</v>
      </c>
      <c r="H45" s="47">
        <v>0</v>
      </c>
      <c r="I45" s="47">
        <v>122880</v>
      </c>
      <c r="J45" s="47">
        <v>2454</v>
      </c>
      <c r="K45" s="47">
        <v>818</v>
      </c>
      <c r="L45" s="47">
        <v>0</v>
      </c>
      <c r="M45" s="46">
        <v>4.0843676085532001</v>
      </c>
      <c r="N45" s="46">
        <v>1.1368511971780599</v>
      </c>
      <c r="O45" s="46">
        <v>2.94751641137514</v>
      </c>
      <c r="P45" s="46">
        <v>0.68697845136268498</v>
      </c>
      <c r="Q45" s="46">
        <v>7.7918256945753903</v>
      </c>
      <c r="R45" s="46">
        <v>0.176589529703328</v>
      </c>
      <c r="S45" s="46">
        <v>68.237781644384697</v>
      </c>
      <c r="T45" s="46">
        <v>1.0179353485784399</v>
      </c>
      <c r="U45" s="46">
        <v>465.24042379788102</v>
      </c>
      <c r="V45" s="46">
        <v>0.174907913193217</v>
      </c>
      <c r="W45" s="46">
        <v>0.218797700395155</v>
      </c>
      <c r="X45" s="46">
        <v>8.6645433577280393</v>
      </c>
      <c r="Y45" s="46">
        <v>11.5376247573606</v>
      </c>
      <c r="Z45" s="46">
        <v>12.620448481343701</v>
      </c>
      <c r="AA45" s="46">
        <v>11.5376247573606</v>
      </c>
    </row>
    <row r="46" spans="1:27" s="4" customFormat="1" x14ac:dyDescent="0.25">
      <c r="A46" s="4" t="s">
        <v>110</v>
      </c>
      <c r="B46" s="4" t="s">
        <v>111</v>
      </c>
      <c r="C46" s="4" t="s">
        <v>52</v>
      </c>
      <c r="D46" s="45">
        <v>43830</v>
      </c>
      <c r="E46" s="47">
        <v>3235049</v>
      </c>
      <c r="F46" s="47">
        <v>2532446</v>
      </c>
      <c r="G46" s="47">
        <v>33614</v>
      </c>
      <c r="H46" s="47">
        <v>0</v>
      </c>
      <c r="I46" s="47">
        <v>311041</v>
      </c>
      <c r="J46" s="47">
        <v>14771</v>
      </c>
      <c r="K46" s="47">
        <v>10671</v>
      </c>
      <c r="L46" s="47">
        <v>0</v>
      </c>
      <c r="M46" s="46">
        <v>4.6598619462063402</v>
      </c>
      <c r="N46" s="46">
        <v>0.68983455509777802</v>
      </c>
      <c r="O46" s="46">
        <v>3.9700273911085699</v>
      </c>
      <c r="P46" s="46">
        <v>1.1242401189467199</v>
      </c>
      <c r="Q46" s="46">
        <v>11.9820737504678</v>
      </c>
      <c r="R46" s="46">
        <v>5.7808000741773898E-2</v>
      </c>
      <c r="S46" s="46">
        <v>65.030975385496603</v>
      </c>
      <c r="T46" s="46">
        <v>1.3099459872333501</v>
      </c>
      <c r="U46" s="46">
        <v>227.56753097285201</v>
      </c>
      <c r="V46" s="46">
        <v>0.456592774947149</v>
      </c>
      <c r="W46" s="46">
        <v>0.57562956439054402</v>
      </c>
      <c r="X46" s="46">
        <v>9.3122645880039396</v>
      </c>
      <c r="Y46" s="46">
        <v>10.653225628725499</v>
      </c>
      <c r="Z46" s="46">
        <v>11.8676301265092</v>
      </c>
      <c r="AA46" s="46">
        <v>10.653225628725499</v>
      </c>
    </row>
    <row r="47" spans="1:27" s="4" customFormat="1" x14ac:dyDescent="0.25">
      <c r="A47" s="4" t="s">
        <v>112</v>
      </c>
      <c r="B47" s="4" t="s">
        <v>113</v>
      </c>
      <c r="C47" s="4" t="s">
        <v>52</v>
      </c>
      <c r="D47" s="45">
        <v>43830</v>
      </c>
      <c r="E47" s="47">
        <v>631256</v>
      </c>
      <c r="F47" s="47">
        <v>531923</v>
      </c>
      <c r="G47" s="47">
        <v>4280</v>
      </c>
      <c r="H47" s="47">
        <v>0</v>
      </c>
      <c r="I47" s="47">
        <v>72872</v>
      </c>
      <c r="J47" s="47">
        <v>3258</v>
      </c>
      <c r="K47" s="47">
        <v>1321</v>
      </c>
      <c r="L47" s="47">
        <v>0</v>
      </c>
      <c r="M47" s="46">
        <v>4.2604848013270997</v>
      </c>
      <c r="N47" s="46">
        <v>1.2492198708025</v>
      </c>
      <c r="O47" s="46">
        <v>3.0112649305246002</v>
      </c>
      <c r="P47" s="46">
        <v>0.53709181418207597</v>
      </c>
      <c r="Q47" s="46">
        <v>4.8414876934809898</v>
      </c>
      <c r="R47" s="46">
        <v>2.9022210309354601E-2</v>
      </c>
      <c r="S47" s="46">
        <v>91.127152988855102</v>
      </c>
      <c r="T47" s="46">
        <v>0.79820515737509901</v>
      </c>
      <c r="U47" s="46">
        <v>131.368937998772</v>
      </c>
      <c r="V47" s="46">
        <v>0.51611390624405995</v>
      </c>
      <c r="W47" s="46">
        <v>0.60760570157197902</v>
      </c>
      <c r="X47" s="46">
        <v>11.2964226122002</v>
      </c>
      <c r="Y47" s="46">
        <v>15.8030578956333</v>
      </c>
      <c r="Z47" s="46">
        <v>16.737633253414</v>
      </c>
      <c r="AA47" s="46">
        <v>15.8030578956333</v>
      </c>
    </row>
    <row r="48" spans="1:27" s="4" customFormat="1" x14ac:dyDescent="0.25">
      <c r="A48" s="4" t="s">
        <v>410</v>
      </c>
      <c r="B48" s="4" t="s">
        <v>55</v>
      </c>
      <c r="C48" s="4" t="s">
        <v>52</v>
      </c>
      <c r="D48" s="45">
        <v>43830</v>
      </c>
      <c r="E48" s="47">
        <v>219312</v>
      </c>
      <c r="F48" s="47">
        <v>187699</v>
      </c>
      <c r="G48" s="47">
        <v>1622</v>
      </c>
      <c r="H48" s="47">
        <v>0</v>
      </c>
      <c r="I48" s="47">
        <v>32080</v>
      </c>
      <c r="J48" s="47">
        <v>596</v>
      </c>
      <c r="K48" s="47">
        <v>667</v>
      </c>
      <c r="L48" s="47">
        <v>0</v>
      </c>
      <c r="M48" s="46">
        <v>5.5574435306644903</v>
      </c>
      <c r="N48" s="46">
        <v>1.9918892589320101</v>
      </c>
      <c r="O48" s="46">
        <v>3.5655542717324802</v>
      </c>
      <c r="P48" s="46">
        <v>-2</v>
      </c>
      <c r="Q48" s="46">
        <v>-15</v>
      </c>
      <c r="R48" s="46">
        <v>0.20209405897072499</v>
      </c>
      <c r="S48" s="46">
        <v>203.66983233673301</v>
      </c>
      <c r="T48" s="46">
        <v>0.85674595000026399</v>
      </c>
      <c r="U48" s="46">
        <v>272.14765100671099</v>
      </c>
      <c r="V48" s="46">
        <v>0.271758955278325</v>
      </c>
      <c r="W48" s="46">
        <v>0.31480923933425198</v>
      </c>
      <c r="X48" s="46">
        <v>14.7184705005946</v>
      </c>
      <c r="Y48" s="46">
        <v>17.255969882066999</v>
      </c>
      <c r="Z48" s="46">
        <v>18.2427227652949</v>
      </c>
      <c r="AA48" s="46">
        <v>17.255969882066999</v>
      </c>
    </row>
    <row r="49" spans="1:27" s="4" customFormat="1" x14ac:dyDescent="0.25">
      <c r="A49" s="4" t="s">
        <v>114</v>
      </c>
      <c r="B49" s="4" t="s">
        <v>104</v>
      </c>
      <c r="C49" s="4" t="s">
        <v>52</v>
      </c>
      <c r="D49" s="45">
        <v>43830</v>
      </c>
      <c r="E49" s="47">
        <v>518211</v>
      </c>
      <c r="F49" s="47">
        <v>426776</v>
      </c>
      <c r="G49" s="47">
        <v>3583</v>
      </c>
      <c r="H49" s="47">
        <v>0</v>
      </c>
      <c r="I49" s="47">
        <v>68356</v>
      </c>
      <c r="J49" s="47">
        <v>1034</v>
      </c>
      <c r="K49" s="47">
        <v>1688</v>
      </c>
      <c r="L49" s="47">
        <v>0</v>
      </c>
      <c r="M49" s="46">
        <v>4.5029187573960598</v>
      </c>
      <c r="N49" s="46">
        <v>1.4841699556401799</v>
      </c>
      <c r="O49" s="46">
        <v>3.0187488017558799</v>
      </c>
      <c r="P49" s="46">
        <v>0.85440391930564197</v>
      </c>
      <c r="Q49" s="46">
        <v>6.5864729913754001</v>
      </c>
      <c r="R49" s="46">
        <v>2.37142130438401E-2</v>
      </c>
      <c r="S49" s="46">
        <v>62.009448818897603</v>
      </c>
      <c r="T49" s="46">
        <v>0.83256072255953795</v>
      </c>
      <c r="U49" s="46">
        <v>346.51837524177898</v>
      </c>
      <c r="V49" s="46">
        <v>0.19953262281194301</v>
      </c>
      <c r="W49" s="46">
        <v>0.24026452333981599</v>
      </c>
      <c r="X49" s="46">
        <v>13.292533659730699</v>
      </c>
      <c r="Y49" s="46">
        <v>18.238380090208199</v>
      </c>
      <c r="Z49" s="46">
        <v>19.243359670729198</v>
      </c>
      <c r="AA49" s="46">
        <v>18.238380090208199</v>
      </c>
    </row>
    <row r="50" spans="1:27" s="4" customFormat="1" x14ac:dyDescent="0.25">
      <c r="A50" s="4" t="s">
        <v>115</v>
      </c>
      <c r="B50" s="4" t="s">
        <v>116</v>
      </c>
      <c r="C50" s="4" t="s">
        <v>52</v>
      </c>
      <c r="D50" s="45">
        <v>43830</v>
      </c>
      <c r="E50" s="47">
        <v>1070912</v>
      </c>
      <c r="F50" s="47">
        <v>837986</v>
      </c>
      <c r="G50" s="47">
        <v>6007</v>
      </c>
      <c r="H50" s="47">
        <v>0</v>
      </c>
      <c r="I50" s="47">
        <v>91061</v>
      </c>
      <c r="J50" s="47">
        <v>1779</v>
      </c>
      <c r="K50" s="47">
        <v>2508</v>
      </c>
      <c r="L50" s="47">
        <v>0</v>
      </c>
      <c r="M50" s="46">
        <v>3.9882100082481302</v>
      </c>
      <c r="N50" s="46">
        <v>1.046385493202</v>
      </c>
      <c r="O50" s="46">
        <v>2.94182451504612</v>
      </c>
      <c r="P50" s="46">
        <v>0.520778883868245</v>
      </c>
      <c r="Q50" s="46">
        <v>6.0623953448015504</v>
      </c>
      <c r="R50" s="46">
        <v>9.9045375905677108E-4</v>
      </c>
      <c r="S50" s="46">
        <v>82.887656262935707</v>
      </c>
      <c r="T50" s="46">
        <v>0.71173576084161805</v>
      </c>
      <c r="U50" s="46">
        <v>337.66160764474398</v>
      </c>
      <c r="V50" s="46">
        <v>0.16612009203370601</v>
      </c>
      <c r="W50" s="46">
        <v>0.21078373872769099</v>
      </c>
      <c r="X50" s="46">
        <v>8.6781178996873507</v>
      </c>
      <c r="Y50" s="46">
        <v>12.0373526450476</v>
      </c>
      <c r="Z50" s="46">
        <v>12.824862608549701</v>
      </c>
      <c r="AA50" s="46">
        <v>12.0373526450476</v>
      </c>
    </row>
    <row r="51" spans="1:27" s="4" customFormat="1" x14ac:dyDescent="0.25">
      <c r="A51" s="4" t="s">
        <v>117</v>
      </c>
      <c r="B51" s="4" t="s">
        <v>118</v>
      </c>
      <c r="C51" s="4" t="s">
        <v>52</v>
      </c>
      <c r="D51" s="45">
        <v>43830</v>
      </c>
      <c r="E51" s="47">
        <v>92652</v>
      </c>
      <c r="F51" s="47">
        <v>64482</v>
      </c>
      <c r="G51" s="47">
        <v>422</v>
      </c>
      <c r="H51" s="47">
        <v>0</v>
      </c>
      <c r="I51" s="47">
        <v>10149</v>
      </c>
      <c r="J51" s="47">
        <v>802</v>
      </c>
      <c r="K51" s="47">
        <v>192</v>
      </c>
      <c r="L51" s="47">
        <v>0</v>
      </c>
      <c r="M51" s="46">
        <v>3.4005029352766498</v>
      </c>
      <c r="N51" s="46">
        <v>0.93714647822584796</v>
      </c>
      <c r="O51" s="46">
        <v>2.4633564570508</v>
      </c>
      <c r="P51" s="46">
        <v>-1.7523642928054599</v>
      </c>
      <c r="Q51" s="46">
        <v>-15.0895916619075</v>
      </c>
      <c r="R51" s="46">
        <v>0</v>
      </c>
      <c r="S51" s="46">
        <v>182.89166017147301</v>
      </c>
      <c r="T51" s="46">
        <v>0.65019105139898903</v>
      </c>
      <c r="U51" s="46">
        <v>52.618453865336697</v>
      </c>
      <c r="V51" s="46">
        <v>0.86560462807062999</v>
      </c>
      <c r="W51" s="46">
        <v>1.2356711450758</v>
      </c>
      <c r="X51" s="46">
        <v>10.8040631763924</v>
      </c>
      <c r="Y51" s="46">
        <v>21.090612449799199</v>
      </c>
      <c r="Z51" s="46">
        <v>21.973309906291799</v>
      </c>
      <c r="AA51" s="46">
        <v>21.090612449799199</v>
      </c>
    </row>
    <row r="52" spans="1:27" s="4" customFormat="1" x14ac:dyDescent="0.25">
      <c r="A52" s="4" t="s">
        <v>119</v>
      </c>
      <c r="B52" s="4" t="s">
        <v>118</v>
      </c>
      <c r="C52" s="4" t="s">
        <v>52</v>
      </c>
      <c r="D52" s="45">
        <v>43830</v>
      </c>
      <c r="E52" s="47">
        <v>972806</v>
      </c>
      <c r="F52" s="47">
        <v>781524</v>
      </c>
      <c r="G52" s="47">
        <v>6837</v>
      </c>
      <c r="H52" s="47">
        <v>29</v>
      </c>
      <c r="I52" s="47">
        <v>85090</v>
      </c>
      <c r="J52" s="47">
        <v>2026</v>
      </c>
      <c r="K52" s="47">
        <v>2068</v>
      </c>
      <c r="L52" s="47">
        <v>0</v>
      </c>
      <c r="M52" s="46">
        <v>4.4697436703228597</v>
      </c>
      <c r="N52" s="46">
        <v>1.0887147832808</v>
      </c>
      <c r="O52" s="46">
        <v>3.3810288870420599</v>
      </c>
      <c r="P52" s="46">
        <v>0.62212778543576697</v>
      </c>
      <c r="Q52" s="46">
        <v>7.4087877503495498</v>
      </c>
      <c r="R52" s="46">
        <v>7.8748838454632802E-3</v>
      </c>
      <c r="S52" s="46">
        <v>76.517545318476607</v>
      </c>
      <c r="T52" s="46">
        <v>0.86724229128533703</v>
      </c>
      <c r="U52" s="46">
        <v>337.46298124382997</v>
      </c>
      <c r="V52" s="46">
        <v>0.211244585251325</v>
      </c>
      <c r="W52" s="46">
        <v>0.25698886677549998</v>
      </c>
      <c r="X52" s="46">
        <v>8.5760802150093003</v>
      </c>
      <c r="Y52" s="46">
        <v>11.125549136668701</v>
      </c>
      <c r="Z52" s="46">
        <v>12.0665239850023</v>
      </c>
      <c r="AA52" s="46">
        <v>11.125549136668701</v>
      </c>
    </row>
    <row r="53" spans="1:27" s="4" customFormat="1" x14ac:dyDescent="0.25">
      <c r="A53" s="4" t="s">
        <v>411</v>
      </c>
      <c r="B53" s="4" t="s">
        <v>120</v>
      </c>
      <c r="C53" s="4" t="s">
        <v>52</v>
      </c>
      <c r="D53" s="45">
        <v>43830</v>
      </c>
      <c r="E53" s="47">
        <v>466395</v>
      </c>
      <c r="F53" s="47">
        <v>298325</v>
      </c>
      <c r="G53" s="47">
        <v>2353</v>
      </c>
      <c r="H53" s="47">
        <v>0</v>
      </c>
      <c r="I53" s="47">
        <v>44559</v>
      </c>
      <c r="J53" s="47">
        <v>1254</v>
      </c>
      <c r="K53" s="47">
        <v>791</v>
      </c>
      <c r="L53" s="47">
        <v>206</v>
      </c>
      <c r="M53" s="46">
        <v>4.0072826264208699</v>
      </c>
      <c r="N53" s="46">
        <v>1.0250914098753801</v>
      </c>
      <c r="O53" s="46">
        <v>2.9821912165454898</v>
      </c>
      <c r="P53" s="46">
        <v>0.32052595067231698</v>
      </c>
      <c r="Q53" s="46">
        <v>3.2895496735861198</v>
      </c>
      <c r="R53" s="46">
        <v>0.32616945768344502</v>
      </c>
      <c r="S53" s="46">
        <v>85.279468732706206</v>
      </c>
      <c r="T53" s="46">
        <v>0.78256473702765095</v>
      </c>
      <c r="U53" s="46">
        <v>187.63955342902699</v>
      </c>
      <c r="V53" s="46">
        <v>0.26887080693403698</v>
      </c>
      <c r="W53" s="46">
        <v>0.41705745016263202</v>
      </c>
      <c r="X53" s="46">
        <v>8.7994463078315501</v>
      </c>
      <c r="Y53" s="46">
        <v>13.445706290065401</v>
      </c>
      <c r="Z53" s="46">
        <v>14.2403436269565</v>
      </c>
      <c r="AA53" s="46">
        <v>13.445706290065401</v>
      </c>
    </row>
    <row r="54" spans="1:27" s="4" customFormat="1" x14ac:dyDescent="0.25">
      <c r="A54" s="4" t="s">
        <v>121</v>
      </c>
      <c r="B54" s="4" t="s">
        <v>122</v>
      </c>
      <c r="C54" s="4" t="s">
        <v>52</v>
      </c>
      <c r="D54" s="45">
        <v>43830</v>
      </c>
      <c r="E54" s="47">
        <v>1451182</v>
      </c>
      <c r="F54" s="47">
        <v>1015948</v>
      </c>
      <c r="G54" s="47">
        <v>4372</v>
      </c>
      <c r="H54" s="47">
        <v>96</v>
      </c>
      <c r="I54" s="47">
        <v>157475</v>
      </c>
      <c r="J54" s="47">
        <v>2049</v>
      </c>
      <c r="K54" s="47">
        <v>934</v>
      </c>
      <c r="L54" s="47">
        <v>0</v>
      </c>
      <c r="M54" s="46">
        <v>4.0090692189431696</v>
      </c>
      <c r="N54" s="46">
        <v>0.53945429578974702</v>
      </c>
      <c r="O54" s="46">
        <v>3.4696149231534199</v>
      </c>
      <c r="P54" s="46">
        <v>0.78766706476502701</v>
      </c>
      <c r="Q54" s="46">
        <v>7.2418878861648199</v>
      </c>
      <c r="R54" s="46">
        <v>7.3279824692714601E-2</v>
      </c>
      <c r="S54" s="46">
        <v>72.009831726224206</v>
      </c>
      <c r="T54" s="46">
        <v>0.42849302179708298</v>
      </c>
      <c r="U54" s="46">
        <v>213.37237676915601</v>
      </c>
      <c r="V54" s="46">
        <v>0.147810543405307</v>
      </c>
      <c r="W54" s="46">
        <v>0.20081935079190799</v>
      </c>
      <c r="X54" s="46">
        <v>11.299881552604299</v>
      </c>
      <c r="Y54" s="46">
        <v>17.205942909676299</v>
      </c>
      <c r="Z54" s="46">
        <v>17.671143817520399</v>
      </c>
      <c r="AA54" s="46">
        <v>17.205942909676299</v>
      </c>
    </row>
    <row r="55" spans="1:27" s="4" customFormat="1" x14ac:dyDescent="0.25">
      <c r="A55" s="4" t="s">
        <v>123</v>
      </c>
      <c r="B55" s="4" t="s">
        <v>124</v>
      </c>
      <c r="C55" s="4" t="s">
        <v>52</v>
      </c>
      <c r="D55" s="45">
        <v>43830</v>
      </c>
      <c r="E55" s="47">
        <v>164736</v>
      </c>
      <c r="F55" s="47">
        <v>115142</v>
      </c>
      <c r="G55" s="47">
        <v>969</v>
      </c>
      <c r="H55" s="47">
        <v>0</v>
      </c>
      <c r="I55" s="47">
        <v>28625</v>
      </c>
      <c r="J55" s="47">
        <v>0</v>
      </c>
      <c r="K55" s="47">
        <v>0</v>
      </c>
      <c r="L55" s="47">
        <v>0</v>
      </c>
      <c r="M55" s="46">
        <v>3.4644108222800898</v>
      </c>
      <c r="N55" s="46">
        <v>0.37347019644532298</v>
      </c>
      <c r="O55" s="46">
        <v>3.09094062583477</v>
      </c>
      <c r="P55" s="46">
        <v>0.78469322662955199</v>
      </c>
      <c r="Q55" s="46">
        <v>4.6648088828878</v>
      </c>
      <c r="R55" s="46">
        <v>0</v>
      </c>
      <c r="S55" s="46">
        <v>72.732003469210795</v>
      </c>
      <c r="T55" s="46">
        <v>0.83454625315430897</v>
      </c>
      <c r="U55" s="46"/>
      <c r="V55" s="46">
        <v>0</v>
      </c>
      <c r="W55" s="46">
        <v>0</v>
      </c>
      <c r="X55" s="46">
        <v>17.034964018317901</v>
      </c>
      <c r="Y55" s="46">
        <v>34.217922978645703</v>
      </c>
      <c r="Z55" s="46">
        <v>35.407921153495202</v>
      </c>
      <c r="AA55" s="46">
        <v>34.217922978645703</v>
      </c>
    </row>
    <row r="56" spans="1:27" s="4" customFormat="1" x14ac:dyDescent="0.25">
      <c r="A56" s="4" t="s">
        <v>125</v>
      </c>
      <c r="B56" s="4" t="s">
        <v>126</v>
      </c>
      <c r="C56" s="4" t="s">
        <v>52</v>
      </c>
      <c r="D56" s="45">
        <v>43830</v>
      </c>
      <c r="E56" s="47">
        <v>663548</v>
      </c>
      <c r="F56" s="47">
        <v>427396</v>
      </c>
      <c r="G56" s="47">
        <v>3968</v>
      </c>
      <c r="H56" s="47">
        <v>0</v>
      </c>
      <c r="I56" s="47">
        <v>78409</v>
      </c>
      <c r="J56" s="47">
        <v>3935</v>
      </c>
      <c r="K56" s="47">
        <v>703</v>
      </c>
      <c r="L56" s="47">
        <v>0</v>
      </c>
      <c r="M56" s="46">
        <v>3.7386779662256999</v>
      </c>
      <c r="N56" s="46">
        <v>0.73293717923606305</v>
      </c>
      <c r="O56" s="46">
        <v>3.0057407869896302</v>
      </c>
      <c r="P56" s="46">
        <v>0.71286857128607795</v>
      </c>
      <c r="Q56" s="46">
        <v>6.0735948670554603</v>
      </c>
      <c r="R56" s="46">
        <v>5.8029973296890199E-2</v>
      </c>
      <c r="S56" s="46">
        <v>70.053160070880097</v>
      </c>
      <c r="T56" s="46">
        <v>0.91987277566046299</v>
      </c>
      <c r="U56" s="46">
        <v>100.83862770012701</v>
      </c>
      <c r="V56" s="46">
        <v>0.59302416705347605</v>
      </c>
      <c r="W56" s="46">
        <v>0.91222262404836796</v>
      </c>
      <c r="X56" s="46">
        <v>11.943424273552401</v>
      </c>
      <c r="Y56" s="46">
        <v>20.927936821322799</v>
      </c>
      <c r="Z56" s="46">
        <v>21.992360187132501</v>
      </c>
      <c r="AA56" s="46">
        <v>20.927936821322799</v>
      </c>
    </row>
    <row r="57" spans="1:27" s="4" customFormat="1" x14ac:dyDescent="0.25">
      <c r="A57" s="4" t="s">
        <v>127</v>
      </c>
      <c r="B57" s="4" t="s">
        <v>126</v>
      </c>
      <c r="C57" s="4" t="s">
        <v>52</v>
      </c>
      <c r="D57" s="45">
        <v>43830</v>
      </c>
      <c r="E57" s="47">
        <v>869479</v>
      </c>
      <c r="F57" s="47">
        <v>723289</v>
      </c>
      <c r="G57" s="47">
        <v>5569</v>
      </c>
      <c r="H57" s="47">
        <v>0</v>
      </c>
      <c r="I57" s="47">
        <v>105936</v>
      </c>
      <c r="J57" s="47">
        <v>4981</v>
      </c>
      <c r="K57" s="47">
        <v>3837</v>
      </c>
      <c r="L57" s="47">
        <v>0</v>
      </c>
      <c r="M57" s="46">
        <v>4.22741334823038</v>
      </c>
      <c r="N57" s="46">
        <v>0.86697257406271799</v>
      </c>
      <c r="O57" s="46">
        <v>3.3604407741676598</v>
      </c>
      <c r="P57" s="46">
        <v>0.83570184761423405</v>
      </c>
      <c r="Q57" s="46">
        <v>7.0810616312450598</v>
      </c>
      <c r="R57" s="46">
        <v>3.9954282277700398E-2</v>
      </c>
      <c r="S57" s="46">
        <v>72.702891791044806</v>
      </c>
      <c r="T57" s="46">
        <v>0.76407201402742397</v>
      </c>
      <c r="U57" s="46">
        <v>111.80485846215601</v>
      </c>
      <c r="V57" s="46">
        <v>0.57287180023899398</v>
      </c>
      <c r="W57" s="46">
        <v>0.68339786350702103</v>
      </c>
      <c r="X57" s="46">
        <v>12.2338118114087</v>
      </c>
      <c r="Y57" s="46">
        <v>19.3629165027609</v>
      </c>
      <c r="Z57" s="46">
        <v>20.377128953771301</v>
      </c>
      <c r="AA57" s="46">
        <v>19.3629165027609</v>
      </c>
    </row>
    <row r="58" spans="1:27" s="4" customFormat="1" x14ac:dyDescent="0.25">
      <c r="A58" s="4" t="s">
        <v>128</v>
      </c>
      <c r="B58" s="4" t="s">
        <v>129</v>
      </c>
      <c r="C58" s="4" t="s">
        <v>52</v>
      </c>
      <c r="D58" s="45">
        <v>43830</v>
      </c>
      <c r="E58" s="47">
        <v>3927983</v>
      </c>
      <c r="F58" s="47">
        <v>3258050</v>
      </c>
      <c r="G58" s="47">
        <v>24060</v>
      </c>
      <c r="H58" s="47">
        <v>297</v>
      </c>
      <c r="I58" s="47">
        <v>529379</v>
      </c>
      <c r="J58" s="47">
        <v>30233</v>
      </c>
      <c r="K58" s="47">
        <v>12427</v>
      </c>
      <c r="L58" s="47">
        <v>0</v>
      </c>
      <c r="M58" s="46">
        <v>4.4653677521920399</v>
      </c>
      <c r="N58" s="46">
        <v>1.270643038102</v>
      </c>
      <c r="O58" s="46">
        <v>3.1947247140900399</v>
      </c>
      <c r="P58" s="46">
        <v>0.55876796609736801</v>
      </c>
      <c r="Q58" s="46">
        <v>4.8089356670967804</v>
      </c>
      <c r="R58" s="46">
        <v>4.2717959795333202E-2</v>
      </c>
      <c r="S58" s="46">
        <v>81.261489174316296</v>
      </c>
      <c r="T58" s="46">
        <v>0.73306501000880497</v>
      </c>
      <c r="U58" s="46">
        <v>79.581913802798297</v>
      </c>
      <c r="V58" s="46">
        <v>0.77724368970028601</v>
      </c>
      <c r="W58" s="46">
        <v>0.921145238885961</v>
      </c>
      <c r="X58" s="46">
        <v>12.1578203832347</v>
      </c>
      <c r="Y58" s="46">
        <v>14.3726530361405</v>
      </c>
      <c r="Z58" s="46">
        <v>15.134832222376399</v>
      </c>
      <c r="AA58" s="46">
        <v>14.3726530361405</v>
      </c>
    </row>
    <row r="59" spans="1:27" s="4" customFormat="1" x14ac:dyDescent="0.25">
      <c r="A59" s="4" t="s">
        <v>130</v>
      </c>
      <c r="B59" s="4" t="s">
        <v>131</v>
      </c>
      <c r="C59" s="4" t="s">
        <v>52</v>
      </c>
      <c r="D59" s="45">
        <v>43830</v>
      </c>
      <c r="E59" s="47">
        <v>415913</v>
      </c>
      <c r="F59" s="47">
        <v>302012</v>
      </c>
      <c r="G59" s="47">
        <v>2856</v>
      </c>
      <c r="H59" s="47">
        <v>0</v>
      </c>
      <c r="I59" s="47">
        <v>46501</v>
      </c>
      <c r="J59" s="47">
        <v>719</v>
      </c>
      <c r="K59" s="47">
        <v>493</v>
      </c>
      <c r="L59" s="47">
        <v>0</v>
      </c>
      <c r="M59" s="46">
        <v>4.2932499600861496</v>
      </c>
      <c r="N59" s="46">
        <v>0.99626025733066803</v>
      </c>
      <c r="O59" s="46">
        <v>3.29698970275548</v>
      </c>
      <c r="P59" s="46">
        <v>0.57224648889072904</v>
      </c>
      <c r="Q59" s="46">
        <v>5.2423633531257803</v>
      </c>
      <c r="R59" s="46">
        <v>6.9578545274198794E-2</v>
      </c>
      <c r="S59" s="46">
        <v>79.243529243529196</v>
      </c>
      <c r="T59" s="46">
        <v>0.93679887689098196</v>
      </c>
      <c r="U59" s="46">
        <v>397.21835883171099</v>
      </c>
      <c r="V59" s="46">
        <v>0.17287269212551701</v>
      </c>
      <c r="W59" s="46">
        <v>0.235839773278927</v>
      </c>
      <c r="X59" s="46">
        <v>10.698732910565401</v>
      </c>
      <c r="Y59" s="46">
        <v>15.459449215446099</v>
      </c>
      <c r="Z59" s="46">
        <v>16.851677025609</v>
      </c>
      <c r="AA59" s="46">
        <v>15.459449215446099</v>
      </c>
    </row>
    <row r="60" spans="1:27" s="4" customFormat="1" x14ac:dyDescent="0.25">
      <c r="A60" s="4" t="s">
        <v>132</v>
      </c>
      <c r="B60" s="4" t="s">
        <v>133</v>
      </c>
      <c r="C60" s="4" t="s">
        <v>52</v>
      </c>
      <c r="D60" s="45">
        <v>43830</v>
      </c>
      <c r="E60" s="47">
        <v>2590368</v>
      </c>
      <c r="F60" s="47">
        <v>2227083</v>
      </c>
      <c r="G60" s="47">
        <v>15376</v>
      </c>
      <c r="H60" s="47">
        <v>0</v>
      </c>
      <c r="I60" s="47">
        <v>247223</v>
      </c>
      <c r="J60" s="47">
        <v>5602</v>
      </c>
      <c r="K60" s="47">
        <v>7452</v>
      </c>
      <c r="L60" s="47">
        <v>0</v>
      </c>
      <c r="M60" s="46">
        <v>4.3770267157746598</v>
      </c>
      <c r="N60" s="46">
        <v>1.63905228482661</v>
      </c>
      <c r="O60" s="46">
        <v>2.7379744309480598</v>
      </c>
      <c r="P60" s="46">
        <v>1.54578415139798</v>
      </c>
      <c r="Q60" s="46">
        <v>16.940795343076498</v>
      </c>
      <c r="R60" s="46">
        <v>-4.6668882505207997E-5</v>
      </c>
      <c r="S60" s="46">
        <v>30.261883092099499</v>
      </c>
      <c r="T60" s="46">
        <v>0.68567585851068003</v>
      </c>
      <c r="U60" s="46">
        <v>274.47340235630099</v>
      </c>
      <c r="V60" s="46">
        <v>0.21626270861900701</v>
      </c>
      <c r="W60" s="46">
        <v>0.24981504678569399</v>
      </c>
      <c r="X60" s="46">
        <v>9.8393689380280893</v>
      </c>
      <c r="Y60" s="46">
        <v>12.7710825946649</v>
      </c>
      <c r="Z60" s="46">
        <v>13.5653782952088</v>
      </c>
      <c r="AA60" s="46">
        <v>12.7710825946649</v>
      </c>
    </row>
    <row r="61" spans="1:27" s="4" customFormat="1" x14ac:dyDescent="0.25">
      <c r="A61" s="4" t="s">
        <v>134</v>
      </c>
      <c r="B61" s="4" t="s">
        <v>135</v>
      </c>
      <c r="C61" s="4" t="s">
        <v>52</v>
      </c>
      <c r="D61" s="45">
        <v>43830</v>
      </c>
      <c r="E61" s="47">
        <v>1018606</v>
      </c>
      <c r="F61" s="47">
        <v>724577</v>
      </c>
      <c r="G61" s="47">
        <v>6238</v>
      </c>
      <c r="H61" s="47">
        <v>363</v>
      </c>
      <c r="I61" s="47">
        <v>116403</v>
      </c>
      <c r="J61" s="47">
        <v>7706</v>
      </c>
      <c r="K61" s="47">
        <v>7819</v>
      </c>
      <c r="L61" s="47">
        <v>0</v>
      </c>
      <c r="M61" s="46">
        <v>4.2223345186590402</v>
      </c>
      <c r="N61" s="46">
        <v>0.80382272718800296</v>
      </c>
      <c r="O61" s="46">
        <v>3.4185117914710399</v>
      </c>
      <c r="P61" s="46">
        <v>0.83132207669123004</v>
      </c>
      <c r="Q61" s="46">
        <v>7.65674628593138</v>
      </c>
      <c r="R61" s="46">
        <v>2.04280354358321E-2</v>
      </c>
      <c r="S61" s="46">
        <v>66.200494671593006</v>
      </c>
      <c r="T61" s="46">
        <v>0.85356759234553203</v>
      </c>
      <c r="U61" s="46">
        <v>80.949909161692204</v>
      </c>
      <c r="V61" s="46">
        <v>0.79216105147623295</v>
      </c>
      <c r="W61" s="46">
        <v>1.05443922196452</v>
      </c>
      <c r="X61" s="46">
        <v>10.618217120738199</v>
      </c>
      <c r="Y61" s="46">
        <v>14.6083258376675</v>
      </c>
      <c r="Z61" s="46">
        <v>15.5093787582601</v>
      </c>
      <c r="AA61" s="46">
        <v>14.6083258376675</v>
      </c>
    </row>
    <row r="62" spans="1:27" s="4" customFormat="1" x14ac:dyDescent="0.25">
      <c r="A62" s="4" t="s">
        <v>391</v>
      </c>
      <c r="B62" s="4" t="s">
        <v>136</v>
      </c>
      <c r="C62" s="4" t="s">
        <v>52</v>
      </c>
      <c r="D62" s="45">
        <v>43830</v>
      </c>
      <c r="E62" s="47">
        <v>3717267</v>
      </c>
      <c r="F62" s="47">
        <v>2835019</v>
      </c>
      <c r="G62" s="47">
        <v>12722</v>
      </c>
      <c r="H62" s="47">
        <v>0</v>
      </c>
      <c r="I62" s="47">
        <v>407907</v>
      </c>
      <c r="J62" s="47">
        <v>2588</v>
      </c>
      <c r="K62" s="47">
        <v>1026</v>
      </c>
      <c r="L62" s="47">
        <v>1422</v>
      </c>
      <c r="M62" s="46">
        <v>3.6683753177921101</v>
      </c>
      <c r="N62" s="46">
        <v>1.68959065633891</v>
      </c>
      <c r="O62" s="46">
        <v>1.9787846614532001</v>
      </c>
      <c r="P62" s="46">
        <v>1.98967223582648</v>
      </c>
      <c r="Q62" s="46">
        <v>18.9438320142939</v>
      </c>
      <c r="R62" s="46">
        <v>4.8828184604717498E-3</v>
      </c>
      <c r="S62" s="46">
        <v>69.641473263449896</v>
      </c>
      <c r="T62" s="46">
        <v>0.446740065195536</v>
      </c>
      <c r="U62" s="46">
        <v>491.57650695517799</v>
      </c>
      <c r="V62" s="46">
        <v>6.96210414802058E-2</v>
      </c>
      <c r="W62" s="46">
        <v>9.0879051149665602E-2</v>
      </c>
      <c r="X62" s="46">
        <v>10.910227314598099</v>
      </c>
      <c r="Y62" s="46">
        <v>13.791385524731</v>
      </c>
      <c r="Z62" s="46">
        <v>14.2303102316516</v>
      </c>
      <c r="AA62" s="46">
        <v>13.791385524731</v>
      </c>
    </row>
    <row r="63" spans="1:27" s="4" customFormat="1" x14ac:dyDescent="0.25">
      <c r="A63" s="4" t="s">
        <v>137</v>
      </c>
      <c r="B63" s="4" t="s">
        <v>138</v>
      </c>
      <c r="C63" s="4" t="s">
        <v>52</v>
      </c>
      <c r="D63" s="45">
        <v>43830</v>
      </c>
      <c r="E63" s="47">
        <v>1583299</v>
      </c>
      <c r="F63" s="47">
        <v>1410869</v>
      </c>
      <c r="G63" s="47">
        <v>11616</v>
      </c>
      <c r="H63" s="47">
        <v>0</v>
      </c>
      <c r="I63" s="47">
        <v>180404</v>
      </c>
      <c r="J63" s="47">
        <v>3893</v>
      </c>
      <c r="K63" s="47">
        <v>1405</v>
      </c>
      <c r="L63" s="47">
        <v>0</v>
      </c>
      <c r="M63" s="46">
        <v>4.6063664591890801</v>
      </c>
      <c r="N63" s="46">
        <v>1.4434716247543899</v>
      </c>
      <c r="O63" s="46">
        <v>3.1628948344346899</v>
      </c>
      <c r="P63" s="46">
        <v>1.96131754446161</v>
      </c>
      <c r="Q63" s="46">
        <v>17.061455439145998</v>
      </c>
      <c r="R63" s="46">
        <v>5.1518533357380401E-2</v>
      </c>
      <c r="S63" s="46">
        <v>46.685611020899898</v>
      </c>
      <c r="T63" s="46">
        <v>0.81659912055311701</v>
      </c>
      <c r="U63" s="46">
        <v>298.38171076290803</v>
      </c>
      <c r="V63" s="46">
        <v>0.24587901590287101</v>
      </c>
      <c r="W63" s="46">
        <v>0.27367599658344399</v>
      </c>
      <c r="X63" s="46">
        <v>11.6136847481683</v>
      </c>
      <c r="Y63" s="46">
        <v>14.832768693323001</v>
      </c>
      <c r="Z63" s="46">
        <v>15.8007936848286</v>
      </c>
      <c r="AA63" s="46">
        <v>14.832768693323001</v>
      </c>
    </row>
    <row r="64" spans="1:27" s="4" customFormat="1" x14ac:dyDescent="0.25">
      <c r="A64" s="4" t="s">
        <v>139</v>
      </c>
      <c r="B64" s="4" t="s">
        <v>140</v>
      </c>
      <c r="C64" s="4" t="s">
        <v>52</v>
      </c>
      <c r="D64" s="45">
        <v>43830</v>
      </c>
      <c r="E64" s="47">
        <v>407625</v>
      </c>
      <c r="F64" s="47">
        <v>323647</v>
      </c>
      <c r="G64" s="47">
        <v>3251</v>
      </c>
      <c r="H64" s="47">
        <v>0</v>
      </c>
      <c r="I64" s="47">
        <v>35182</v>
      </c>
      <c r="J64" s="47">
        <v>2075</v>
      </c>
      <c r="K64" s="47">
        <v>3863</v>
      </c>
      <c r="L64" s="47">
        <v>0</v>
      </c>
      <c r="M64" s="46">
        <v>4.4643360669693397</v>
      </c>
      <c r="N64" s="46">
        <v>1.02665765062703</v>
      </c>
      <c r="O64" s="46">
        <v>3.43767841634231</v>
      </c>
      <c r="P64" s="46">
        <v>0.82246576149712103</v>
      </c>
      <c r="Q64" s="46">
        <v>9.6841148216603603</v>
      </c>
      <c r="R64" s="46">
        <v>4.0938610692420802E-2</v>
      </c>
      <c r="S64" s="46">
        <v>80.455621301775196</v>
      </c>
      <c r="T64" s="46">
        <v>0.99449981339745097</v>
      </c>
      <c r="U64" s="46">
        <v>156.674698795181</v>
      </c>
      <c r="V64" s="46">
        <v>0.50904630481447399</v>
      </c>
      <c r="W64" s="46">
        <v>0.63475457176244598</v>
      </c>
      <c r="X64" s="46">
        <v>9.3236110002394792</v>
      </c>
      <c r="Y64" s="46">
        <v>12.4766323941781</v>
      </c>
      <c r="Z64" s="46">
        <v>13.5618907731339</v>
      </c>
      <c r="AA64" s="46">
        <v>12.4766323941781</v>
      </c>
    </row>
    <row r="65" spans="1:27" s="4" customFormat="1" x14ac:dyDescent="0.25">
      <c r="A65" s="4" t="s">
        <v>365</v>
      </c>
      <c r="B65" s="4" t="s">
        <v>111</v>
      </c>
      <c r="C65" s="4" t="s">
        <v>52</v>
      </c>
      <c r="D65" s="45">
        <v>43830</v>
      </c>
      <c r="E65" s="47">
        <v>1190583</v>
      </c>
      <c r="F65" s="47">
        <v>933448</v>
      </c>
      <c r="G65" s="47">
        <v>8324</v>
      </c>
      <c r="H65" s="47">
        <v>0</v>
      </c>
      <c r="I65" s="47">
        <v>152656</v>
      </c>
      <c r="J65" s="47">
        <v>3554</v>
      </c>
      <c r="K65" s="47">
        <v>4543</v>
      </c>
      <c r="L65" s="47">
        <v>0</v>
      </c>
      <c r="M65" s="46">
        <v>4.6227058942278196</v>
      </c>
      <c r="N65" s="46">
        <v>0.81721513454648498</v>
      </c>
      <c r="O65" s="46">
        <v>3.8054907596813399</v>
      </c>
      <c r="P65" s="46">
        <v>1.04124712127315</v>
      </c>
      <c r="Q65" s="46">
        <v>8.2379423323610403</v>
      </c>
      <c r="R65" s="46">
        <v>6.5980870098076405E-2</v>
      </c>
      <c r="S65" s="46">
        <v>70.982648685876796</v>
      </c>
      <c r="T65" s="46">
        <v>0.88386573395683898</v>
      </c>
      <c r="U65" s="46">
        <v>234.21496904895901</v>
      </c>
      <c r="V65" s="46">
        <v>0.298509217752983</v>
      </c>
      <c r="W65" s="46">
        <v>0.37737371678070702</v>
      </c>
      <c r="X65" s="46">
        <v>13.268737298395401</v>
      </c>
      <c r="Y65" s="46">
        <v>16.430129138198101</v>
      </c>
      <c r="Z65" s="46">
        <v>17.3106309796995</v>
      </c>
      <c r="AA65" s="46">
        <v>16.430129138198101</v>
      </c>
    </row>
    <row r="66" spans="1:27" s="4" customFormat="1" x14ac:dyDescent="0.25">
      <c r="A66" s="4" t="s">
        <v>141</v>
      </c>
      <c r="B66" s="4" t="s">
        <v>142</v>
      </c>
      <c r="C66" s="4" t="s">
        <v>52</v>
      </c>
      <c r="D66" s="45">
        <v>43830</v>
      </c>
      <c r="E66" s="47">
        <v>1016156</v>
      </c>
      <c r="F66" s="47">
        <v>808190</v>
      </c>
      <c r="G66" s="47">
        <v>6729</v>
      </c>
      <c r="H66" s="47">
        <v>0</v>
      </c>
      <c r="I66" s="47">
        <v>126229</v>
      </c>
      <c r="J66" s="47">
        <v>5126</v>
      </c>
      <c r="K66" s="47">
        <v>2759</v>
      </c>
      <c r="L66" s="47">
        <v>0</v>
      </c>
      <c r="M66" s="46">
        <v>4.5398170008183101</v>
      </c>
      <c r="N66" s="46">
        <v>1.0540439939570401</v>
      </c>
      <c r="O66" s="46">
        <v>3.4857730068612698</v>
      </c>
      <c r="P66" s="46">
        <v>0.51270189822051704</v>
      </c>
      <c r="Q66" s="46">
        <v>4.2931925252916203</v>
      </c>
      <c r="R66" s="46">
        <v>5.2006114239026999E-2</v>
      </c>
      <c r="S66" s="46">
        <v>76.900921658986206</v>
      </c>
      <c r="T66" s="46">
        <v>0.82572623782240895</v>
      </c>
      <c r="U66" s="46">
        <v>131.271946937183</v>
      </c>
      <c r="V66" s="46">
        <v>0.50445010411787194</v>
      </c>
      <c r="W66" s="46">
        <v>0.62901957127027297</v>
      </c>
      <c r="X66" s="46">
        <v>11.685733419453999</v>
      </c>
      <c r="Y66" s="46">
        <v>14.438577293391001</v>
      </c>
      <c r="Z66" s="46">
        <v>15.2622224833472</v>
      </c>
      <c r="AA66" s="46">
        <v>14.438577293391001</v>
      </c>
    </row>
    <row r="67" spans="1:27" s="4" customFormat="1" x14ac:dyDescent="0.25">
      <c r="A67" s="4" t="s">
        <v>143</v>
      </c>
      <c r="B67" s="4" t="s">
        <v>144</v>
      </c>
      <c r="C67" s="4" t="s">
        <v>52</v>
      </c>
      <c r="D67" s="45">
        <v>43830</v>
      </c>
      <c r="E67" s="47">
        <v>519129</v>
      </c>
      <c r="F67" s="47">
        <v>419460</v>
      </c>
      <c r="G67" s="47">
        <v>4563</v>
      </c>
      <c r="H67" s="47">
        <v>598</v>
      </c>
      <c r="I67" s="47">
        <v>56563</v>
      </c>
      <c r="J67" s="47">
        <v>1424</v>
      </c>
      <c r="K67" s="47">
        <v>663</v>
      </c>
      <c r="L67" s="47">
        <v>168</v>
      </c>
      <c r="M67" s="46">
        <v>4.3499747418199499</v>
      </c>
      <c r="N67" s="46">
        <v>1.1613073130051399</v>
      </c>
      <c r="O67" s="46">
        <v>3.18866742881481</v>
      </c>
      <c r="P67" s="46">
        <v>0.51817063171242606</v>
      </c>
      <c r="Q67" s="46">
        <v>4.9331131115802398</v>
      </c>
      <c r="R67" s="46">
        <v>4.6269184769679998E-2</v>
      </c>
      <c r="S67" s="46">
        <v>79.828326180257505</v>
      </c>
      <c r="T67" s="46">
        <v>1.07612087080182</v>
      </c>
      <c r="U67" s="46">
        <v>320.43539325842698</v>
      </c>
      <c r="V67" s="46">
        <v>0.38949856394075499</v>
      </c>
      <c r="W67" s="46">
        <v>0.33583083936484598</v>
      </c>
      <c r="X67" s="46">
        <v>10.7377321304863</v>
      </c>
      <c r="Y67" s="46">
        <v>14.4950663305882</v>
      </c>
      <c r="Z67" s="46">
        <v>15.677126373953699</v>
      </c>
      <c r="AA67" s="46">
        <v>14.4950663305882</v>
      </c>
    </row>
    <row r="68" spans="1:27" s="4" customFormat="1" x14ac:dyDescent="0.25">
      <c r="A68" s="4" t="s">
        <v>145</v>
      </c>
      <c r="B68" s="4" t="s">
        <v>146</v>
      </c>
      <c r="C68" s="4" t="s">
        <v>52</v>
      </c>
      <c r="D68" s="45">
        <v>43830</v>
      </c>
      <c r="E68" s="47">
        <v>217738</v>
      </c>
      <c r="F68" s="47">
        <v>185686</v>
      </c>
      <c r="G68" s="47">
        <v>1016</v>
      </c>
      <c r="H68" s="47">
        <v>0</v>
      </c>
      <c r="I68" s="47">
        <v>19596</v>
      </c>
      <c r="J68" s="47">
        <v>968</v>
      </c>
      <c r="K68" s="47">
        <v>591</v>
      </c>
      <c r="L68" s="47">
        <v>652</v>
      </c>
      <c r="M68" s="46">
        <v>4.0637510236211103</v>
      </c>
      <c r="N68" s="46">
        <v>0.32071809127626999</v>
      </c>
      <c r="O68" s="46">
        <v>3.7430329323448399</v>
      </c>
      <c r="P68" s="46">
        <v>0.35447438297856598</v>
      </c>
      <c r="Q68" s="46">
        <v>4.0084984353250199</v>
      </c>
      <c r="R68" s="46">
        <v>5.4648750620263304E-3</v>
      </c>
      <c r="S68" s="46">
        <v>88.033405788811393</v>
      </c>
      <c r="T68" s="46">
        <v>0.54418270827307702</v>
      </c>
      <c r="U68" s="46">
        <v>104.95867768594999</v>
      </c>
      <c r="V68" s="46">
        <v>0.44457099817211498</v>
      </c>
      <c r="W68" s="46">
        <v>0.518473288984585</v>
      </c>
      <c r="X68" s="46">
        <v>9.5172068391446896</v>
      </c>
      <c r="Y68" s="46">
        <v>13.775489656468601</v>
      </c>
      <c r="Z68" s="46">
        <v>14.4574512357198</v>
      </c>
      <c r="AA68" s="46">
        <v>13.775489656468601</v>
      </c>
    </row>
    <row r="69" spans="1:27" s="4" customFormat="1" x14ac:dyDescent="0.25">
      <c r="A69" s="4" t="s">
        <v>147</v>
      </c>
      <c r="B69" s="4" t="s">
        <v>148</v>
      </c>
      <c r="C69" s="4" t="s">
        <v>52</v>
      </c>
      <c r="D69" s="45">
        <v>43830</v>
      </c>
      <c r="E69" s="47">
        <v>845576</v>
      </c>
      <c r="F69" s="47">
        <v>724062</v>
      </c>
      <c r="G69" s="47">
        <v>5627</v>
      </c>
      <c r="H69" s="47">
        <v>0</v>
      </c>
      <c r="I69" s="47">
        <v>108143</v>
      </c>
      <c r="J69" s="47">
        <v>4981</v>
      </c>
      <c r="K69" s="47">
        <v>1237</v>
      </c>
      <c r="L69" s="47">
        <v>0</v>
      </c>
      <c r="M69" s="46">
        <v>4.3977422973953297</v>
      </c>
      <c r="N69" s="46">
        <v>0.81428054863187105</v>
      </c>
      <c r="O69" s="46">
        <v>3.5834617487634599</v>
      </c>
      <c r="P69" s="46">
        <v>0.90570109362960405</v>
      </c>
      <c r="Q69" s="46">
        <v>7.3039038669873202</v>
      </c>
      <c r="R69" s="46">
        <v>6.4197805160777803E-3</v>
      </c>
      <c r="S69" s="46">
        <v>67.640408790811307</v>
      </c>
      <c r="T69" s="46">
        <v>0.77115044902691399</v>
      </c>
      <c r="U69" s="46">
        <v>112.96928327645099</v>
      </c>
      <c r="V69" s="46">
        <v>0.58906591483201998</v>
      </c>
      <c r="W69" s="46">
        <v>0.68261958176702697</v>
      </c>
      <c r="X69" s="46">
        <v>12.998474168829899</v>
      </c>
      <c r="Y69" s="46">
        <v>19.32464243678</v>
      </c>
      <c r="Z69" s="46">
        <v>20.3325962121482</v>
      </c>
      <c r="AA69" s="46">
        <v>19.32464243678</v>
      </c>
    </row>
    <row r="70" spans="1:27" s="4" customFormat="1" x14ac:dyDescent="0.25">
      <c r="A70" s="4" t="s">
        <v>149</v>
      </c>
      <c r="B70" s="4" t="s">
        <v>74</v>
      </c>
      <c r="C70" s="4" t="s">
        <v>52</v>
      </c>
      <c r="D70" s="45">
        <v>43830</v>
      </c>
      <c r="E70" s="47">
        <v>605344</v>
      </c>
      <c r="F70" s="47">
        <v>496396</v>
      </c>
      <c r="G70" s="47">
        <v>3523</v>
      </c>
      <c r="H70" s="47">
        <v>0</v>
      </c>
      <c r="I70" s="47">
        <v>62271</v>
      </c>
      <c r="J70" s="47">
        <v>161</v>
      </c>
      <c r="K70" s="47">
        <v>1332</v>
      </c>
      <c r="L70" s="47">
        <v>1</v>
      </c>
      <c r="M70" s="46">
        <v>4.9461953857220102</v>
      </c>
      <c r="N70" s="46">
        <v>1.2319413678217299</v>
      </c>
      <c r="O70" s="46">
        <v>3.7142540179002799</v>
      </c>
      <c r="P70" s="46">
        <v>1.0782493216401701</v>
      </c>
      <c r="Q70" s="46">
        <v>10.8676411516806</v>
      </c>
      <c r="R70" s="46">
        <v>-1.43503611985914E-3</v>
      </c>
      <c r="S70" s="46">
        <v>61.999381816576097</v>
      </c>
      <c r="T70" s="46">
        <v>0.704714163694518</v>
      </c>
      <c r="U70" s="46">
        <v>400</v>
      </c>
      <c r="V70" s="46">
        <v>2.65964476396892E-2</v>
      </c>
      <c r="W70" s="46">
        <v>3.22052172451937E-2</v>
      </c>
      <c r="X70" s="46">
        <v>10.381223080430001</v>
      </c>
      <c r="Y70" s="46">
        <v>14.7943830318212</v>
      </c>
      <c r="Z70" s="46">
        <v>15.7049004224219</v>
      </c>
      <c r="AA70" s="46">
        <v>14.7943830318212</v>
      </c>
    </row>
    <row r="71" spans="1:27" s="4" customFormat="1" x14ac:dyDescent="0.25">
      <c r="A71" s="4" t="s">
        <v>150</v>
      </c>
      <c r="B71" s="4" t="s">
        <v>151</v>
      </c>
      <c r="C71" s="4" t="s">
        <v>52</v>
      </c>
      <c r="D71" s="45">
        <v>43830</v>
      </c>
      <c r="E71" s="47">
        <v>336837</v>
      </c>
      <c r="F71" s="47">
        <v>286219</v>
      </c>
      <c r="G71" s="47">
        <v>1593</v>
      </c>
      <c r="H71" s="47">
        <v>0</v>
      </c>
      <c r="I71" s="47">
        <v>30848</v>
      </c>
      <c r="J71" s="47">
        <v>173</v>
      </c>
      <c r="K71" s="47">
        <v>248</v>
      </c>
      <c r="L71" s="47">
        <v>0</v>
      </c>
      <c r="M71" s="46">
        <v>3.8722050466306599</v>
      </c>
      <c r="N71" s="46">
        <v>1.6093030415763301</v>
      </c>
      <c r="O71" s="46">
        <v>2.2629020050543298</v>
      </c>
      <c r="P71" s="46">
        <v>0.229948630686161</v>
      </c>
      <c r="Q71" s="46">
        <v>2.3157035168223699</v>
      </c>
      <c r="R71" s="46">
        <v>0</v>
      </c>
      <c r="S71" s="46">
        <v>85.605649103747993</v>
      </c>
      <c r="T71" s="46">
        <v>0.55348630355926798</v>
      </c>
      <c r="U71" s="46">
        <v>500</v>
      </c>
      <c r="V71" s="46">
        <v>5.1360153427325403E-2</v>
      </c>
      <c r="W71" s="46">
        <v>6.0108682056342302E-2</v>
      </c>
      <c r="X71" s="46">
        <v>9.1670345930336605</v>
      </c>
      <c r="Y71" s="46">
        <v>13.166712371028</v>
      </c>
      <c r="Z71" s="46">
        <v>13.859990402084099</v>
      </c>
      <c r="AA71" s="46">
        <v>13.166712371028</v>
      </c>
    </row>
    <row r="72" spans="1:27" s="4" customFormat="1" x14ac:dyDescent="0.25">
      <c r="A72" s="4" t="s">
        <v>152</v>
      </c>
      <c r="B72" s="4" t="s">
        <v>153</v>
      </c>
      <c r="C72" s="4" t="s">
        <v>52</v>
      </c>
      <c r="D72" s="45">
        <v>43830</v>
      </c>
      <c r="E72" s="47">
        <v>89445</v>
      </c>
      <c r="F72" s="47">
        <v>49865</v>
      </c>
      <c r="G72" s="47">
        <v>608</v>
      </c>
      <c r="H72" s="47">
        <v>0</v>
      </c>
      <c r="I72" s="47">
        <v>9964</v>
      </c>
      <c r="J72" s="47">
        <v>428</v>
      </c>
      <c r="K72" s="47">
        <v>1297</v>
      </c>
      <c r="L72" s="47">
        <v>0</v>
      </c>
      <c r="M72" s="46">
        <v>3.64350845065049</v>
      </c>
      <c r="N72" s="46">
        <v>0.59808746664512202</v>
      </c>
      <c r="O72" s="46">
        <v>3.0454209840053701</v>
      </c>
      <c r="P72" s="46">
        <v>0.422170214700616</v>
      </c>
      <c r="Q72" s="46">
        <v>3.9880562827225101</v>
      </c>
      <c r="R72" s="46">
        <v>1.9448442179781399E-3</v>
      </c>
      <c r="S72" s="46">
        <v>82.234185733512803</v>
      </c>
      <c r="T72" s="46">
        <v>1.2046044419788799</v>
      </c>
      <c r="U72" s="46">
        <v>142.05607476635501</v>
      </c>
      <c r="V72" s="46">
        <v>0.47850634468108899</v>
      </c>
      <c r="W72" s="46">
        <v>0.84797812691934304</v>
      </c>
      <c r="X72" s="46">
        <v>10.8986699334967</v>
      </c>
      <c r="Y72" s="46">
        <v>23.3562269988983</v>
      </c>
      <c r="Z72" s="46">
        <v>24.6079557441223</v>
      </c>
      <c r="AA72" s="46">
        <v>23.3562269988983</v>
      </c>
    </row>
    <row r="73" spans="1:27" s="4" customFormat="1" x14ac:dyDescent="0.25">
      <c r="A73" s="4" t="s">
        <v>154</v>
      </c>
      <c r="B73" s="4" t="s">
        <v>84</v>
      </c>
      <c r="C73" s="4" t="s">
        <v>52</v>
      </c>
      <c r="D73" s="45">
        <v>43830</v>
      </c>
      <c r="E73" s="47">
        <v>446291</v>
      </c>
      <c r="F73" s="47">
        <v>363411</v>
      </c>
      <c r="G73" s="47">
        <v>4330</v>
      </c>
      <c r="H73" s="47">
        <v>0</v>
      </c>
      <c r="I73" s="47">
        <v>39595</v>
      </c>
      <c r="J73" s="47">
        <v>449</v>
      </c>
      <c r="K73" s="47">
        <v>1329</v>
      </c>
      <c r="L73" s="47">
        <v>0</v>
      </c>
      <c r="M73" s="46">
        <v>4.4968880005159599</v>
      </c>
      <c r="N73" s="46">
        <v>1.67386525384707</v>
      </c>
      <c r="O73" s="46">
        <v>2.8230227466688902</v>
      </c>
      <c r="P73" s="46">
        <v>0.32930896902047602</v>
      </c>
      <c r="Q73" s="46">
        <v>3.5842936712492999</v>
      </c>
      <c r="R73" s="46">
        <v>-2.3220160207495402E-3</v>
      </c>
      <c r="S73" s="46">
        <v>92.8843605036448</v>
      </c>
      <c r="T73" s="46">
        <v>1.1774591356416599</v>
      </c>
      <c r="U73" s="46">
        <v>964.36525612472201</v>
      </c>
      <c r="V73" s="46">
        <v>0.10060700305406101</v>
      </c>
      <c r="W73" s="46">
        <v>0.122096801825198</v>
      </c>
      <c r="X73" s="46">
        <v>9.9125109562600802</v>
      </c>
      <c r="Y73" s="46">
        <v>13.0100546514086</v>
      </c>
      <c r="Z73" s="46">
        <v>14.2606962770615</v>
      </c>
      <c r="AA73" s="46">
        <v>13.0100546514086</v>
      </c>
    </row>
    <row r="74" spans="1:27" s="4" customFormat="1" x14ac:dyDescent="0.25">
      <c r="A74" s="4" t="s">
        <v>155</v>
      </c>
      <c r="B74" s="4" t="s">
        <v>156</v>
      </c>
      <c r="C74" s="4" t="s">
        <v>52</v>
      </c>
      <c r="D74" s="45">
        <v>43830</v>
      </c>
      <c r="E74" s="47">
        <v>4954135</v>
      </c>
      <c r="F74" s="47">
        <v>3142648</v>
      </c>
      <c r="G74" s="47">
        <v>27343</v>
      </c>
      <c r="H74" s="47">
        <v>110</v>
      </c>
      <c r="I74" s="47">
        <v>656428</v>
      </c>
      <c r="J74" s="47">
        <v>7148</v>
      </c>
      <c r="K74" s="47">
        <v>6493</v>
      </c>
      <c r="L74" s="47">
        <v>0</v>
      </c>
      <c r="M74" s="46">
        <v>3.8791510933075699</v>
      </c>
      <c r="N74" s="46">
        <v>0.88977872999989804</v>
      </c>
      <c r="O74" s="46">
        <v>2.9893723633076701</v>
      </c>
      <c r="P74" s="46">
        <v>0.86368040049797501</v>
      </c>
      <c r="Q74" s="46">
        <v>6.6291813817160898</v>
      </c>
      <c r="R74" s="46">
        <v>2.57929150854775E-2</v>
      </c>
      <c r="S74" s="46">
        <v>68.910264670257504</v>
      </c>
      <c r="T74" s="46">
        <v>0.86255765394917505</v>
      </c>
      <c r="U74" s="46">
        <v>382.52658086178002</v>
      </c>
      <c r="V74" s="46">
        <v>0.14650388009208501</v>
      </c>
      <c r="W74" s="46">
        <v>0.22548959918182701</v>
      </c>
      <c r="X74" s="46">
        <v>13.1348881515156</v>
      </c>
      <c r="Y74" s="46">
        <v>16.828346552544399</v>
      </c>
      <c r="Z74" s="46">
        <v>17.566225893353401</v>
      </c>
      <c r="AA74" s="46">
        <v>16.828346552544399</v>
      </c>
    </row>
    <row r="75" spans="1:27" s="4" customFormat="1" x14ac:dyDescent="0.25">
      <c r="A75" s="4" t="s">
        <v>157</v>
      </c>
      <c r="B75" s="4" t="s">
        <v>42</v>
      </c>
      <c r="C75" s="4" t="s">
        <v>52</v>
      </c>
      <c r="D75" s="45">
        <v>43830</v>
      </c>
      <c r="E75" s="47">
        <v>413903</v>
      </c>
      <c r="F75" s="47">
        <v>363149</v>
      </c>
      <c r="G75" s="47">
        <v>1650</v>
      </c>
      <c r="H75" s="47">
        <v>0</v>
      </c>
      <c r="I75" s="47">
        <v>49695</v>
      </c>
      <c r="J75" s="47">
        <v>1939</v>
      </c>
      <c r="K75" s="47">
        <v>141</v>
      </c>
      <c r="L75" s="47">
        <v>0</v>
      </c>
      <c r="M75" s="46">
        <v>3.7183268531121101</v>
      </c>
      <c r="N75" s="46">
        <v>0.81290609049387696</v>
      </c>
      <c r="O75" s="46">
        <v>2.90542076261824</v>
      </c>
      <c r="P75" s="46">
        <v>0.37199522775476002</v>
      </c>
      <c r="Q75" s="46">
        <v>3.0769924602409899</v>
      </c>
      <c r="R75" s="46">
        <v>0</v>
      </c>
      <c r="S75" s="46">
        <v>85.4709767118526</v>
      </c>
      <c r="T75" s="46">
        <v>0.452303871447016</v>
      </c>
      <c r="U75" s="46">
        <v>85.095410005157305</v>
      </c>
      <c r="V75" s="46">
        <v>0.46846724957296798</v>
      </c>
      <c r="W75" s="46">
        <v>0.53152557983985704</v>
      </c>
      <c r="X75" s="46">
        <v>11.9598656103131</v>
      </c>
      <c r="Y75" s="46">
        <v>19.216833299247899</v>
      </c>
      <c r="Z75" s="46">
        <v>19.853522822425401</v>
      </c>
      <c r="AA75" s="46">
        <v>19.216833299247899</v>
      </c>
    </row>
    <row r="76" spans="1:27" s="4" customFormat="1" x14ac:dyDescent="0.25">
      <c r="A76" s="4" t="s">
        <v>158</v>
      </c>
      <c r="B76" s="4" t="s">
        <v>159</v>
      </c>
      <c r="C76" s="4" t="s">
        <v>52</v>
      </c>
      <c r="D76" s="45">
        <v>43830</v>
      </c>
      <c r="E76" s="47">
        <v>100523</v>
      </c>
      <c r="F76" s="47">
        <v>73919</v>
      </c>
      <c r="G76" s="47">
        <v>518</v>
      </c>
      <c r="H76" s="47">
        <v>0</v>
      </c>
      <c r="I76" s="47">
        <v>9632</v>
      </c>
      <c r="J76" s="47">
        <v>2241</v>
      </c>
      <c r="K76" s="47">
        <v>1455</v>
      </c>
      <c r="L76" s="47">
        <v>1218</v>
      </c>
      <c r="M76" s="46">
        <v>5.3410382473207703</v>
      </c>
      <c r="N76" s="46">
        <v>1.09194075867565</v>
      </c>
      <c r="O76" s="46">
        <v>4.2490974886451198</v>
      </c>
      <c r="P76" s="46">
        <v>0.48979214314543301</v>
      </c>
      <c r="Q76" s="46">
        <v>4.9742746738968</v>
      </c>
      <c r="R76" s="46">
        <v>0.104714445142541</v>
      </c>
      <c r="S76" s="46">
        <v>80.528846153846203</v>
      </c>
      <c r="T76" s="46">
        <v>0.69589048457084501</v>
      </c>
      <c r="U76" s="46">
        <v>23.114680946006199</v>
      </c>
      <c r="V76" s="46">
        <v>2.2293405489291001</v>
      </c>
      <c r="W76" s="46">
        <v>3.0105995674194301</v>
      </c>
      <c r="X76" s="46">
        <v>10.274312195813</v>
      </c>
      <c r="Y76" s="46">
        <v>14.6252232528663</v>
      </c>
      <c r="Z76" s="46">
        <v>15.381402316068399</v>
      </c>
      <c r="AA76" s="46">
        <v>14.6252232528663</v>
      </c>
    </row>
    <row r="77" spans="1:27" s="4" customFormat="1" x14ac:dyDescent="0.25">
      <c r="A77" s="4" t="s">
        <v>160</v>
      </c>
      <c r="B77" s="4" t="s">
        <v>161</v>
      </c>
      <c r="C77" s="4" t="s">
        <v>52</v>
      </c>
      <c r="D77" s="45">
        <v>43830</v>
      </c>
      <c r="E77" s="47">
        <v>432998</v>
      </c>
      <c r="F77" s="47">
        <v>347404</v>
      </c>
      <c r="G77" s="47">
        <v>4421</v>
      </c>
      <c r="H77" s="47">
        <v>0</v>
      </c>
      <c r="I77" s="47">
        <v>41658</v>
      </c>
      <c r="J77" s="47">
        <v>635</v>
      </c>
      <c r="K77" s="47">
        <v>946</v>
      </c>
      <c r="L77" s="47">
        <v>0</v>
      </c>
      <c r="M77" s="46">
        <v>4.4050553510960002</v>
      </c>
      <c r="N77" s="46">
        <v>0.91198220140056196</v>
      </c>
      <c r="O77" s="46">
        <v>3.4930731496954301</v>
      </c>
      <c r="P77" s="46">
        <v>0.81467320569037904</v>
      </c>
      <c r="Q77" s="46">
        <v>8.8647383211991908</v>
      </c>
      <c r="R77" s="46">
        <v>2.0688561964282801E-2</v>
      </c>
      <c r="S77" s="46">
        <v>71.219149058008398</v>
      </c>
      <c r="T77" s="46">
        <v>1.2565906345484299</v>
      </c>
      <c r="U77" s="46">
        <v>696.22047244094495</v>
      </c>
      <c r="V77" s="46">
        <v>0.146651947584054</v>
      </c>
      <c r="W77" s="46">
        <v>0.18048745825339299</v>
      </c>
      <c r="X77" s="46">
        <v>9.4737180281522093</v>
      </c>
      <c r="Y77" s="46">
        <v>12.7187753203262</v>
      </c>
      <c r="Z77" s="46">
        <v>13.969888259378701</v>
      </c>
      <c r="AA77" s="46">
        <v>12.7187753203262</v>
      </c>
    </row>
    <row r="78" spans="1:27" s="4" customFormat="1" x14ac:dyDescent="0.25">
      <c r="A78" s="4" t="s">
        <v>162</v>
      </c>
      <c r="B78" s="4" t="s">
        <v>163</v>
      </c>
      <c r="C78" s="4" t="s">
        <v>52</v>
      </c>
      <c r="D78" s="45">
        <v>43830</v>
      </c>
      <c r="E78" s="47">
        <v>892690</v>
      </c>
      <c r="F78" s="47">
        <v>698750</v>
      </c>
      <c r="G78" s="47">
        <v>9648</v>
      </c>
      <c r="H78" s="47">
        <v>1465</v>
      </c>
      <c r="I78" s="47">
        <v>112627</v>
      </c>
      <c r="J78" s="47">
        <v>2713</v>
      </c>
      <c r="K78" s="47">
        <v>516</v>
      </c>
      <c r="L78" s="47">
        <v>56</v>
      </c>
      <c r="M78" s="46">
        <v>4.9797368113438196</v>
      </c>
      <c r="N78" s="46">
        <v>1.30341190292689</v>
      </c>
      <c r="O78" s="46">
        <v>3.6763249084169298</v>
      </c>
      <c r="P78" s="46">
        <v>0.89446302339509998</v>
      </c>
      <c r="Q78" s="46">
        <v>7.3545438760468897</v>
      </c>
      <c r="R78" s="46">
        <v>0.258754237416706</v>
      </c>
      <c r="S78" s="46">
        <v>71.068402078749003</v>
      </c>
      <c r="T78" s="46">
        <v>1.36194625055407</v>
      </c>
      <c r="U78" s="46">
        <v>355.621083671213</v>
      </c>
      <c r="V78" s="46">
        <v>0.46802361402054499</v>
      </c>
      <c r="W78" s="46">
        <v>0.38297680117673999</v>
      </c>
      <c r="X78" s="46">
        <v>12.249843555673401</v>
      </c>
      <c r="Y78" s="46">
        <v>14.378323920092701</v>
      </c>
      <c r="Z78" s="46">
        <v>15.628968429270101</v>
      </c>
      <c r="AA78" s="46">
        <v>14.378323920092701</v>
      </c>
    </row>
    <row r="79" spans="1:27" s="4" customFormat="1" x14ac:dyDescent="0.25">
      <c r="A79" s="4" t="s">
        <v>164</v>
      </c>
      <c r="B79" s="4" t="s">
        <v>165</v>
      </c>
      <c r="C79" s="4" t="s">
        <v>52</v>
      </c>
      <c r="D79" s="45">
        <v>43830</v>
      </c>
      <c r="E79" s="47">
        <v>942561</v>
      </c>
      <c r="F79" s="47">
        <v>783688</v>
      </c>
      <c r="G79" s="47">
        <v>12951</v>
      </c>
      <c r="H79" s="47">
        <v>0</v>
      </c>
      <c r="I79" s="47">
        <v>171040</v>
      </c>
      <c r="J79" s="47">
        <v>5028</v>
      </c>
      <c r="K79" s="47">
        <v>1237</v>
      </c>
      <c r="L79" s="47">
        <v>0</v>
      </c>
      <c r="M79" s="46">
        <v>5.2530449031608004</v>
      </c>
      <c r="N79" s="46">
        <v>1.4198723321715701</v>
      </c>
      <c r="O79" s="46">
        <v>3.8331725709892299</v>
      </c>
      <c r="P79" s="46">
        <v>1.71811529752922</v>
      </c>
      <c r="Q79" s="46">
        <v>10.0108451849843</v>
      </c>
      <c r="R79" s="46">
        <v>2.7962323358378598E-2</v>
      </c>
      <c r="S79" s="46">
        <v>46.673111448694897</v>
      </c>
      <c r="T79" s="46">
        <v>1.62570499310227</v>
      </c>
      <c r="U79" s="46">
        <v>257.577565632458</v>
      </c>
      <c r="V79" s="46">
        <v>0.53344027601396604</v>
      </c>
      <c r="W79" s="46">
        <v>0.63115162576775696</v>
      </c>
      <c r="X79" s="46">
        <v>17.768945488403801</v>
      </c>
      <c r="Y79" s="46">
        <v>18.922711909931301</v>
      </c>
      <c r="Z79" s="46">
        <v>20.1755937059337</v>
      </c>
      <c r="AA79" s="46">
        <v>18.922711909931301</v>
      </c>
    </row>
    <row r="80" spans="1:27" s="4" customFormat="1" x14ac:dyDescent="0.25">
      <c r="A80" s="4" t="s">
        <v>366</v>
      </c>
      <c r="B80" s="4" t="s">
        <v>146</v>
      </c>
      <c r="C80" s="4" t="s">
        <v>52</v>
      </c>
      <c r="D80" s="45">
        <v>43830</v>
      </c>
      <c r="E80" s="47">
        <v>339933</v>
      </c>
      <c r="F80" s="47">
        <v>263220</v>
      </c>
      <c r="G80" s="47">
        <v>1693</v>
      </c>
      <c r="H80" s="47">
        <v>0</v>
      </c>
      <c r="I80" s="47">
        <v>40430</v>
      </c>
      <c r="J80" s="47">
        <v>3</v>
      </c>
      <c r="K80" s="47">
        <v>7</v>
      </c>
      <c r="L80" s="47">
        <v>0</v>
      </c>
      <c r="M80" s="46">
        <v>3.9797879448366298</v>
      </c>
      <c r="N80" s="46">
        <v>0.79326748629298804</v>
      </c>
      <c r="O80" s="46">
        <v>3.1865204585436402</v>
      </c>
      <c r="P80" s="46">
        <v>1.0198897979869399</v>
      </c>
      <c r="Q80" s="46">
        <v>8.5904584100714008</v>
      </c>
      <c r="R80" s="46">
        <v>-7.8333624473304296E-3</v>
      </c>
      <c r="S80" s="46">
        <v>61.491442542787297</v>
      </c>
      <c r="T80" s="46">
        <v>0.63907773495449405</v>
      </c>
      <c r="U80" s="46">
        <v>300</v>
      </c>
      <c r="V80" s="46">
        <v>8.8252685087943799E-4</v>
      </c>
      <c r="W80" s="46">
        <v>1.13244725626904E-3</v>
      </c>
      <c r="X80" s="46">
        <v>11.4688427731957</v>
      </c>
      <c r="Y80" s="46">
        <v>21.049085659287801</v>
      </c>
      <c r="Z80" s="46">
        <v>21.965565180194599</v>
      </c>
      <c r="AA80" s="46">
        <v>21.049085659287801</v>
      </c>
    </row>
    <row r="81" spans="1:27" s="4" customFormat="1" x14ac:dyDescent="0.25">
      <c r="A81" s="4" t="s">
        <v>166</v>
      </c>
      <c r="B81" s="4" t="s">
        <v>167</v>
      </c>
      <c r="C81" s="4" t="s">
        <v>52</v>
      </c>
      <c r="D81" s="45">
        <v>43830</v>
      </c>
      <c r="E81" s="47">
        <v>2453186</v>
      </c>
      <c r="F81" s="47">
        <v>2063025</v>
      </c>
      <c r="G81" s="47">
        <v>15162</v>
      </c>
      <c r="H81" s="47">
        <v>910</v>
      </c>
      <c r="I81" s="47">
        <v>292321</v>
      </c>
      <c r="J81" s="47">
        <v>14246</v>
      </c>
      <c r="K81" s="47">
        <v>2929</v>
      </c>
      <c r="L81" s="47">
        <v>0</v>
      </c>
      <c r="M81" s="46">
        <v>4.4218940909753002</v>
      </c>
      <c r="N81" s="46">
        <v>1.4415723646975001</v>
      </c>
      <c r="O81" s="46">
        <v>2.9803217262778001</v>
      </c>
      <c r="P81" s="46">
        <v>0.69757431078079901</v>
      </c>
      <c r="Q81" s="46">
        <v>5.6466092818808802</v>
      </c>
      <c r="R81" s="46">
        <v>-1.1665226264814801E-3</v>
      </c>
      <c r="S81" s="46">
        <v>66.798121799327603</v>
      </c>
      <c r="T81" s="46">
        <v>0.72957823333511396</v>
      </c>
      <c r="U81" s="46">
        <v>106.429875052646</v>
      </c>
      <c r="V81" s="46">
        <v>0.61780884123747604</v>
      </c>
      <c r="W81" s="46">
        <v>0.68550135286189395</v>
      </c>
      <c r="X81" s="46">
        <v>12.1050059252729</v>
      </c>
      <c r="Y81" s="46">
        <v>14.0836966660942</v>
      </c>
      <c r="Z81" s="46">
        <v>14.813104321843801</v>
      </c>
      <c r="AA81" s="46">
        <v>14.0836966660942</v>
      </c>
    </row>
    <row r="82" spans="1:27" s="4" customFormat="1" x14ac:dyDescent="0.25">
      <c r="A82" s="4" t="s">
        <v>393</v>
      </c>
      <c r="B82" s="4" t="s">
        <v>394</v>
      </c>
      <c r="C82" s="4" t="s">
        <v>52</v>
      </c>
      <c r="D82" s="45">
        <v>43830</v>
      </c>
      <c r="E82" s="47">
        <v>63358</v>
      </c>
      <c r="F82" s="47">
        <v>28600</v>
      </c>
      <c r="G82" s="47">
        <v>361</v>
      </c>
      <c r="H82" s="47">
        <v>0</v>
      </c>
      <c r="I82" s="47">
        <v>20152</v>
      </c>
      <c r="J82" s="47">
        <v>0</v>
      </c>
      <c r="K82" s="47">
        <v>0</v>
      </c>
      <c r="L82" s="47">
        <v>0</v>
      </c>
      <c r="M82" s="46">
        <v>1.64561834683091</v>
      </c>
      <c r="N82" s="46">
        <v>0.635150940882105</v>
      </c>
      <c r="O82" s="46">
        <v>1.0104674059487999</v>
      </c>
      <c r="P82" s="46">
        <v>-1</v>
      </c>
      <c r="Q82" s="46">
        <v>-10</v>
      </c>
      <c r="R82" s="46">
        <v>0</v>
      </c>
      <c r="S82" s="46">
        <v>100</v>
      </c>
      <c r="T82" s="46">
        <v>1.2465039190635701</v>
      </c>
      <c r="U82" s="46"/>
      <c r="V82" s="46">
        <v>0</v>
      </c>
      <c r="W82" s="46">
        <v>0</v>
      </c>
      <c r="X82" s="46">
        <v>35.184959314178201</v>
      </c>
      <c r="Y82" s="46">
        <v>49.304131262818601</v>
      </c>
      <c r="Z82" s="46">
        <v>50.185564996581697</v>
      </c>
      <c r="AA82" s="46">
        <v>49.304131262818601</v>
      </c>
    </row>
    <row r="83" spans="1:27" s="4" customFormat="1" x14ac:dyDescent="0.25">
      <c r="A83" s="4" t="s">
        <v>168</v>
      </c>
      <c r="B83" s="4" t="s">
        <v>136</v>
      </c>
      <c r="C83" s="4" t="s">
        <v>52</v>
      </c>
      <c r="D83" s="45">
        <v>43830</v>
      </c>
      <c r="E83" s="47">
        <v>1032018</v>
      </c>
      <c r="F83" s="47">
        <v>834935</v>
      </c>
      <c r="G83" s="47">
        <v>8511</v>
      </c>
      <c r="H83" s="47">
        <v>0</v>
      </c>
      <c r="I83" s="47">
        <v>128108</v>
      </c>
      <c r="J83" s="47">
        <v>1549</v>
      </c>
      <c r="K83" s="47">
        <v>990</v>
      </c>
      <c r="L83" s="47">
        <v>17</v>
      </c>
      <c r="M83" s="46">
        <v>4.3263522345170298</v>
      </c>
      <c r="N83" s="46">
        <v>1.26007891291309</v>
      </c>
      <c r="O83" s="46">
        <v>3.06627332160393</v>
      </c>
      <c r="P83" s="46">
        <v>0.35030697981185399</v>
      </c>
      <c r="Q83" s="46">
        <v>2.65961655941683</v>
      </c>
      <c r="R83" s="46">
        <v>4.6991610170133103E-3</v>
      </c>
      <c r="S83" s="46">
        <v>86.914488460662099</v>
      </c>
      <c r="T83" s="46">
        <v>1.0090746769799099</v>
      </c>
      <c r="U83" s="46">
        <v>549.45125887669496</v>
      </c>
      <c r="V83" s="46">
        <v>0.15009428130129501</v>
      </c>
      <c r="W83" s="46">
        <v>0.183651354087873</v>
      </c>
      <c r="X83" s="46">
        <v>12.3904126859881</v>
      </c>
      <c r="Y83" s="46">
        <v>15.6461338922936</v>
      </c>
      <c r="Z83" s="46">
        <v>16.742990970169</v>
      </c>
      <c r="AA83" s="46">
        <v>15.6461338922936</v>
      </c>
    </row>
    <row r="84" spans="1:27" s="4" customFormat="1" x14ac:dyDescent="0.25">
      <c r="A84" s="4" t="s">
        <v>169</v>
      </c>
      <c r="B84" s="4" t="s">
        <v>170</v>
      </c>
      <c r="C84" s="4" t="s">
        <v>52</v>
      </c>
      <c r="D84" s="45">
        <v>43830</v>
      </c>
      <c r="E84" s="47">
        <v>323543</v>
      </c>
      <c r="F84" s="47">
        <v>234931</v>
      </c>
      <c r="G84" s="47">
        <v>1378</v>
      </c>
      <c r="H84" s="47">
        <v>0</v>
      </c>
      <c r="I84" s="47">
        <v>37952</v>
      </c>
      <c r="J84" s="47">
        <v>1052</v>
      </c>
      <c r="K84" s="47">
        <v>362</v>
      </c>
      <c r="L84" s="47">
        <v>0</v>
      </c>
      <c r="M84" s="46">
        <v>4.00672170173815</v>
      </c>
      <c r="N84" s="46">
        <v>0.93208963635183695</v>
      </c>
      <c r="O84" s="46">
        <v>3.07463206538631</v>
      </c>
      <c r="P84" s="46">
        <v>0.34687526854606598</v>
      </c>
      <c r="Q84" s="46">
        <v>2.9787073595078901</v>
      </c>
      <c r="R84" s="46">
        <v>1.3385447341650199E-2</v>
      </c>
      <c r="S84" s="46">
        <v>87.663994169096199</v>
      </c>
      <c r="T84" s="46">
        <v>0.58313479385042499</v>
      </c>
      <c r="U84" s="46">
        <v>130.98859315589399</v>
      </c>
      <c r="V84" s="46">
        <v>0.32514998006447399</v>
      </c>
      <c r="W84" s="46">
        <v>0.44517982810641998</v>
      </c>
      <c r="X84" s="46">
        <v>11.8107217767195</v>
      </c>
      <c r="Y84" s="46">
        <v>21.065387416132602</v>
      </c>
      <c r="Z84" s="46">
        <v>21.831381290405101</v>
      </c>
      <c r="AA84" s="46">
        <v>21.065387416132602</v>
      </c>
    </row>
    <row r="85" spans="1:27" s="4" customFormat="1" x14ac:dyDescent="0.25">
      <c r="A85" s="4" t="s">
        <v>171</v>
      </c>
      <c r="B85" s="4" t="s">
        <v>77</v>
      </c>
      <c r="C85" s="4" t="s">
        <v>52</v>
      </c>
      <c r="D85" s="45">
        <v>43830</v>
      </c>
      <c r="E85" s="47">
        <v>93344</v>
      </c>
      <c r="F85" s="47">
        <v>56226</v>
      </c>
      <c r="G85" s="47">
        <v>582</v>
      </c>
      <c r="H85" s="47">
        <v>0</v>
      </c>
      <c r="I85" s="47">
        <v>21667</v>
      </c>
      <c r="J85" s="47">
        <v>468</v>
      </c>
      <c r="K85" s="47">
        <v>623</v>
      </c>
      <c r="L85" s="47">
        <v>72</v>
      </c>
      <c r="M85" s="46">
        <v>3.6254350178812098</v>
      </c>
      <c r="N85" s="46">
        <v>0.760780778444621</v>
      </c>
      <c r="O85" s="46">
        <v>2.8646542394365899</v>
      </c>
      <c r="P85" s="46">
        <v>0.46559444192507299</v>
      </c>
      <c r="Q85" s="46">
        <v>1.99161919111069</v>
      </c>
      <c r="R85" s="46">
        <v>0</v>
      </c>
      <c r="S85" s="46">
        <v>77.077589602205606</v>
      </c>
      <c r="T85" s="46">
        <v>1.0245035910435101</v>
      </c>
      <c r="U85" s="46">
        <v>124.358974358974</v>
      </c>
      <c r="V85" s="46">
        <v>0.50137127185464503</v>
      </c>
      <c r="W85" s="46">
        <v>0.82382762991128</v>
      </c>
      <c r="X85" s="46">
        <v>21.9707838789618</v>
      </c>
      <c r="Y85" s="46">
        <v>46.930720653789002</v>
      </c>
      <c r="Z85" s="46">
        <v>50.234491084695399</v>
      </c>
      <c r="AA85" s="46">
        <v>46.930720653789002</v>
      </c>
    </row>
    <row r="86" spans="1:27" s="4" customFormat="1" x14ac:dyDescent="0.25">
      <c r="A86" s="4" t="s">
        <v>172</v>
      </c>
      <c r="B86" s="4" t="s">
        <v>173</v>
      </c>
      <c r="C86" s="4" t="s">
        <v>52</v>
      </c>
      <c r="D86" s="45">
        <v>43830</v>
      </c>
      <c r="E86" s="47">
        <v>1135645</v>
      </c>
      <c r="F86" s="47">
        <v>835133</v>
      </c>
      <c r="G86" s="47">
        <v>2764</v>
      </c>
      <c r="H86" s="47">
        <v>178</v>
      </c>
      <c r="I86" s="47">
        <v>115230</v>
      </c>
      <c r="J86" s="47">
        <v>4789</v>
      </c>
      <c r="K86" s="47">
        <v>2355</v>
      </c>
      <c r="L86" s="47">
        <v>0</v>
      </c>
      <c r="M86" s="46">
        <v>4.4258743121392197</v>
      </c>
      <c r="N86" s="46">
        <v>0.78177489708133296</v>
      </c>
      <c r="O86" s="46">
        <v>3.64409941505789</v>
      </c>
      <c r="P86" s="46">
        <v>0.37743840846065202</v>
      </c>
      <c r="Q86" s="46">
        <v>3.91003698683636</v>
      </c>
      <c r="R86" s="46">
        <v>2.4028873093909602E-2</v>
      </c>
      <c r="S86" s="46">
        <v>84.721732765865198</v>
      </c>
      <c r="T86" s="46">
        <v>0.32987348086936702</v>
      </c>
      <c r="U86" s="46">
        <v>57.715598245980402</v>
      </c>
      <c r="V86" s="46">
        <v>0.43737259442871701</v>
      </c>
      <c r="W86" s="46">
        <v>0.57154996377836398</v>
      </c>
      <c r="X86" s="46">
        <v>8.4680857618975605</v>
      </c>
      <c r="Y86" s="46">
        <v>13.160611254209</v>
      </c>
      <c r="Z86" s="46">
        <v>13.5498626213066</v>
      </c>
      <c r="AA86" s="46">
        <v>13.160611254209</v>
      </c>
    </row>
    <row r="87" spans="1:27" s="4" customFormat="1" x14ac:dyDescent="0.25">
      <c r="A87" s="4" t="s">
        <v>395</v>
      </c>
      <c r="B87" s="4" t="s">
        <v>174</v>
      </c>
      <c r="C87" s="4" t="s">
        <v>52</v>
      </c>
      <c r="D87" s="45">
        <v>43830</v>
      </c>
      <c r="E87" s="47">
        <v>1386709</v>
      </c>
      <c r="F87" s="47">
        <v>1141914</v>
      </c>
      <c r="G87" s="47">
        <v>9502</v>
      </c>
      <c r="H87" s="47">
        <v>475</v>
      </c>
      <c r="I87" s="47">
        <v>145657</v>
      </c>
      <c r="J87" s="47">
        <v>5119</v>
      </c>
      <c r="K87" s="47">
        <v>8197</v>
      </c>
      <c r="L87" s="47">
        <v>0</v>
      </c>
      <c r="M87" s="46">
        <v>4.6936574067785397</v>
      </c>
      <c r="N87" s="46">
        <v>0.90373765540503703</v>
      </c>
      <c r="O87" s="46">
        <v>3.7899197513735001</v>
      </c>
      <c r="P87" s="46">
        <v>0.72351329850555901</v>
      </c>
      <c r="Q87" s="46">
        <v>6.6486084872198896</v>
      </c>
      <c r="R87" s="46">
        <v>4.2398635462268597E-3</v>
      </c>
      <c r="S87" s="46">
        <v>71.461933675852407</v>
      </c>
      <c r="T87" s="46">
        <v>0.82524474212621701</v>
      </c>
      <c r="U87" s="46">
        <v>185.622191834343</v>
      </c>
      <c r="V87" s="46">
        <v>0.40340114616693201</v>
      </c>
      <c r="W87" s="46">
        <v>0.44458301777984699</v>
      </c>
      <c r="X87" s="46">
        <v>10.099356052176301</v>
      </c>
      <c r="Y87" s="46">
        <v>13.350332712068401</v>
      </c>
      <c r="Z87" s="46">
        <v>14.2614475347421</v>
      </c>
      <c r="AA87" s="46">
        <v>13.350332712068401</v>
      </c>
    </row>
    <row r="88" spans="1:27" s="4" customFormat="1" x14ac:dyDescent="0.25">
      <c r="A88" s="4" t="s">
        <v>175</v>
      </c>
      <c r="B88" s="4" t="s">
        <v>176</v>
      </c>
      <c r="C88" s="4" t="s">
        <v>52</v>
      </c>
      <c r="D88" s="45">
        <v>43830</v>
      </c>
      <c r="E88" s="47">
        <v>2234025</v>
      </c>
      <c r="F88" s="47">
        <v>1888241</v>
      </c>
      <c r="G88" s="47">
        <v>26265</v>
      </c>
      <c r="H88" s="47">
        <v>0</v>
      </c>
      <c r="I88" s="47">
        <v>262130</v>
      </c>
      <c r="J88" s="47">
        <v>4343</v>
      </c>
      <c r="K88" s="47">
        <v>5964</v>
      </c>
      <c r="L88" s="47">
        <v>31</v>
      </c>
      <c r="M88" s="46">
        <v>5.71857536458434</v>
      </c>
      <c r="N88" s="46">
        <v>1.2844512539608099</v>
      </c>
      <c r="O88" s="46">
        <v>4.4341241106235296</v>
      </c>
      <c r="P88" s="46">
        <v>1.6913104634590499</v>
      </c>
      <c r="Q88" s="46">
        <v>15.151837307474</v>
      </c>
      <c r="R88" s="46">
        <v>0.177767945674116</v>
      </c>
      <c r="S88" s="46">
        <v>43.314087992114104</v>
      </c>
      <c r="T88" s="46">
        <v>1.37189436857341</v>
      </c>
      <c r="U88" s="46">
        <v>604.76629058254696</v>
      </c>
      <c r="V88" s="46">
        <v>0.19440247982900799</v>
      </c>
      <c r="W88" s="46">
        <v>0.22684702999102599</v>
      </c>
      <c r="X88" s="46">
        <v>12.2597581649623</v>
      </c>
      <c r="Y88" s="46">
        <v>13.248844082474101</v>
      </c>
      <c r="Z88" s="46">
        <v>14.499699971864599</v>
      </c>
      <c r="AA88" s="46">
        <v>13.248844082474101</v>
      </c>
    </row>
    <row r="89" spans="1:27" s="4" customFormat="1" x14ac:dyDescent="0.25">
      <c r="A89" s="4" t="s">
        <v>177</v>
      </c>
      <c r="B89" s="4" t="s">
        <v>178</v>
      </c>
      <c r="C89" s="4" t="s">
        <v>52</v>
      </c>
      <c r="D89" s="45">
        <v>43830</v>
      </c>
      <c r="E89" s="47">
        <v>358758</v>
      </c>
      <c r="F89" s="47">
        <v>305966</v>
      </c>
      <c r="G89" s="47">
        <v>3818</v>
      </c>
      <c r="H89" s="47">
        <v>0</v>
      </c>
      <c r="I89" s="47">
        <v>47764</v>
      </c>
      <c r="J89" s="47">
        <v>0</v>
      </c>
      <c r="K89" s="47">
        <v>286</v>
      </c>
      <c r="L89" s="47">
        <v>0</v>
      </c>
      <c r="M89" s="46">
        <v>4.7038530932356197</v>
      </c>
      <c r="N89" s="46">
        <v>0.69564227135397505</v>
      </c>
      <c r="O89" s="46">
        <v>4.0082108218816401</v>
      </c>
      <c r="P89" s="46">
        <v>1.04494843639463</v>
      </c>
      <c r="Q89" s="46">
        <v>8.2629373059132707</v>
      </c>
      <c r="R89" s="46">
        <v>6.46867769231217E-4</v>
      </c>
      <c r="S89" s="46">
        <v>63.649484536082497</v>
      </c>
      <c r="T89" s="46">
        <v>1.2324716576711501</v>
      </c>
      <c r="U89" s="46"/>
      <c r="V89" s="46">
        <v>0</v>
      </c>
      <c r="W89" s="46">
        <v>0</v>
      </c>
      <c r="X89" s="46">
        <v>13.205455364819899</v>
      </c>
      <c r="Y89" s="46">
        <v>19.286040192036701</v>
      </c>
      <c r="Z89" s="46">
        <v>20.539770088952199</v>
      </c>
      <c r="AA89" s="46">
        <v>19.286040192036701</v>
      </c>
    </row>
    <row r="90" spans="1:27" s="4" customFormat="1" x14ac:dyDescent="0.25">
      <c r="A90" s="4" t="s">
        <v>179</v>
      </c>
      <c r="B90" s="4" t="s">
        <v>180</v>
      </c>
      <c r="C90" s="4" t="s">
        <v>52</v>
      </c>
      <c r="D90" s="45">
        <v>43830</v>
      </c>
      <c r="E90" s="47">
        <v>588779</v>
      </c>
      <c r="F90" s="47">
        <v>491305</v>
      </c>
      <c r="G90" s="47">
        <v>3891</v>
      </c>
      <c r="H90" s="47">
        <v>0</v>
      </c>
      <c r="I90" s="47">
        <v>78181</v>
      </c>
      <c r="J90" s="47">
        <v>339</v>
      </c>
      <c r="K90" s="47">
        <v>289</v>
      </c>
      <c r="L90" s="47">
        <v>0</v>
      </c>
      <c r="M90" s="46">
        <v>4.5659777907257002</v>
      </c>
      <c r="N90" s="46">
        <v>1.2431272146168999</v>
      </c>
      <c r="O90" s="46">
        <v>3.3228505761088001</v>
      </c>
      <c r="P90" s="46">
        <v>0.81832448195944596</v>
      </c>
      <c r="Q90" s="46">
        <v>5.9940646622938996</v>
      </c>
      <c r="R90" s="46">
        <v>0</v>
      </c>
      <c r="S90" s="46">
        <v>65.500867966915095</v>
      </c>
      <c r="T90" s="46">
        <v>0.785749481013578</v>
      </c>
      <c r="U90" s="46">
        <v>500</v>
      </c>
      <c r="V90" s="46">
        <v>5.7576781780600203E-2</v>
      </c>
      <c r="W90" s="46">
        <v>6.8457741984991799E-2</v>
      </c>
      <c r="X90" s="46">
        <v>13.7364975083586</v>
      </c>
      <c r="Y90" s="46">
        <v>18.838765154450201</v>
      </c>
      <c r="Z90" s="46">
        <v>19.774254207338402</v>
      </c>
      <c r="AA90" s="46">
        <v>18.838765154450201</v>
      </c>
    </row>
    <row r="91" spans="1:27" s="4" customFormat="1" x14ac:dyDescent="0.25">
      <c r="A91" s="4" t="s">
        <v>181</v>
      </c>
      <c r="B91" s="4" t="s">
        <v>55</v>
      </c>
      <c r="C91" s="4" t="s">
        <v>52</v>
      </c>
      <c r="D91" s="45">
        <v>43830</v>
      </c>
      <c r="E91" s="47">
        <v>654051</v>
      </c>
      <c r="F91" s="47">
        <v>486605</v>
      </c>
      <c r="G91" s="47">
        <v>1752</v>
      </c>
      <c r="H91" s="47">
        <v>0</v>
      </c>
      <c r="I91" s="47">
        <v>44179</v>
      </c>
      <c r="J91" s="47">
        <v>4044</v>
      </c>
      <c r="K91" s="47">
        <v>5367</v>
      </c>
      <c r="L91" s="47">
        <v>146</v>
      </c>
      <c r="M91" s="46">
        <v>3.9164878629598099</v>
      </c>
      <c r="N91" s="46">
        <v>2.1079567702780699</v>
      </c>
      <c r="O91" s="46">
        <v>1.8085310926817499</v>
      </c>
      <c r="P91" s="46">
        <v>-9.5519614573806602E-2</v>
      </c>
      <c r="Q91" s="46">
        <v>-1.42347146278639</v>
      </c>
      <c r="R91" s="46">
        <v>-2.4093579462632901E-2</v>
      </c>
      <c r="S91" s="46">
        <v>121.177857563903</v>
      </c>
      <c r="T91" s="46">
        <v>0.35875394434808999</v>
      </c>
      <c r="U91" s="46">
        <v>43.3234421364985</v>
      </c>
      <c r="V91" s="46">
        <v>0.61830040776636697</v>
      </c>
      <c r="W91" s="46">
        <v>0.82808273455689196</v>
      </c>
      <c r="X91" s="46">
        <v>5.7668625586506801</v>
      </c>
      <c r="Y91" s="46">
        <v>10.960994326178101</v>
      </c>
      <c r="Z91" s="46">
        <v>11.481563782350401</v>
      </c>
      <c r="AA91" s="46">
        <v>7.3869309512169803</v>
      </c>
    </row>
    <row r="92" spans="1:27" s="4" customFormat="1" x14ac:dyDescent="0.25">
      <c r="A92" s="4" t="s">
        <v>182</v>
      </c>
      <c r="B92" s="4" t="s">
        <v>176</v>
      </c>
      <c r="C92" s="4" t="s">
        <v>52</v>
      </c>
      <c r="D92" s="45">
        <v>43830</v>
      </c>
      <c r="E92" s="47">
        <v>180208</v>
      </c>
      <c r="F92" s="47">
        <v>133636</v>
      </c>
      <c r="G92" s="47">
        <v>1440</v>
      </c>
      <c r="H92" s="47">
        <v>0</v>
      </c>
      <c r="I92" s="47">
        <v>26193</v>
      </c>
      <c r="J92" s="47">
        <v>937</v>
      </c>
      <c r="K92" s="47">
        <v>310</v>
      </c>
      <c r="L92" s="47">
        <v>0</v>
      </c>
      <c r="M92" s="46">
        <v>4.5725744171214604</v>
      </c>
      <c r="N92" s="46">
        <v>1.37081958870929</v>
      </c>
      <c r="O92" s="46">
        <v>3.2017548284121702</v>
      </c>
      <c r="P92" s="46">
        <v>1.0998634235528999</v>
      </c>
      <c r="Q92" s="46">
        <v>7.9637850653173601</v>
      </c>
      <c r="R92" s="46">
        <v>0</v>
      </c>
      <c r="S92" s="46">
        <v>63.544997715851999</v>
      </c>
      <c r="T92" s="46">
        <v>1.06606651070508</v>
      </c>
      <c r="U92" s="46">
        <v>153.68196371398099</v>
      </c>
      <c r="V92" s="46">
        <v>0.51995471899138801</v>
      </c>
      <c r="W92" s="46">
        <v>0.69368355592407205</v>
      </c>
      <c r="X92" s="46">
        <v>14.245621668660901</v>
      </c>
      <c r="Y92" s="46">
        <v>21.281159608697099</v>
      </c>
      <c r="Z92" s="46">
        <v>22.4885436640775</v>
      </c>
      <c r="AA92" s="46">
        <v>21.281159608697099</v>
      </c>
    </row>
    <row r="93" spans="1:27" s="4" customFormat="1" x14ac:dyDescent="0.25">
      <c r="A93" s="4" t="s">
        <v>412</v>
      </c>
      <c r="B93" s="4" t="s">
        <v>131</v>
      </c>
      <c r="C93" s="4" t="s">
        <v>52</v>
      </c>
      <c r="D93" s="45">
        <v>43830</v>
      </c>
      <c r="E93" s="47">
        <v>808795</v>
      </c>
      <c r="F93" s="47">
        <v>657406</v>
      </c>
      <c r="G93" s="47">
        <v>4772</v>
      </c>
      <c r="H93" s="47">
        <v>0</v>
      </c>
      <c r="I93" s="47">
        <v>95555</v>
      </c>
      <c r="J93" s="47">
        <v>4525</v>
      </c>
      <c r="K93" s="47">
        <v>458</v>
      </c>
      <c r="L93" s="47">
        <v>0</v>
      </c>
      <c r="M93" s="46">
        <v>4.1054381687532704</v>
      </c>
      <c r="N93" s="46">
        <v>1.19770656418856</v>
      </c>
      <c r="O93" s="46">
        <v>2.9077316045647099</v>
      </c>
      <c r="P93" s="46">
        <v>0.67546601045362198</v>
      </c>
      <c r="Q93" s="46">
        <v>5.6853851213674904</v>
      </c>
      <c r="R93" s="46">
        <v>3.21968385924186E-4</v>
      </c>
      <c r="S93" s="46">
        <v>90.759185022936705</v>
      </c>
      <c r="T93" s="46">
        <v>0.72065215093222701</v>
      </c>
      <c r="U93" s="46">
        <v>105.45856353591201</v>
      </c>
      <c r="V93" s="46">
        <v>0.55947427963822705</v>
      </c>
      <c r="W93" s="46">
        <v>0.68335100229847601</v>
      </c>
      <c r="X93" s="46">
        <v>12.1332931491363</v>
      </c>
      <c r="Y93" s="46">
        <v>15.249303734998101</v>
      </c>
      <c r="Z93" s="46">
        <v>16.006708033923701</v>
      </c>
      <c r="AA93" s="46">
        <v>15.249303734998101</v>
      </c>
    </row>
    <row r="94" spans="1:27" s="4" customFormat="1" x14ac:dyDescent="0.25">
      <c r="A94" s="4" t="s">
        <v>183</v>
      </c>
      <c r="B94" s="4" t="s">
        <v>184</v>
      </c>
      <c r="C94" s="4" t="s">
        <v>52</v>
      </c>
      <c r="D94" s="45">
        <v>43830</v>
      </c>
      <c r="E94" s="47">
        <v>2943806</v>
      </c>
      <c r="F94" s="47">
        <v>2247831</v>
      </c>
      <c r="G94" s="47">
        <v>15270</v>
      </c>
      <c r="H94" s="47">
        <v>0</v>
      </c>
      <c r="I94" s="47">
        <v>297178</v>
      </c>
      <c r="J94" s="47">
        <v>8525</v>
      </c>
      <c r="K94" s="47">
        <v>2981</v>
      </c>
      <c r="L94" s="47">
        <v>0</v>
      </c>
      <c r="M94" s="46">
        <v>4.1472041956989996</v>
      </c>
      <c r="N94" s="46">
        <v>1.1413118519291801</v>
      </c>
      <c r="O94" s="46">
        <v>3.00589234376982</v>
      </c>
      <c r="P94" s="46">
        <v>0.86744801345440803</v>
      </c>
      <c r="Q94" s="46">
        <v>8.8549519453442507</v>
      </c>
      <c r="R94" s="46">
        <v>5.5975613783120097E-2</v>
      </c>
      <c r="S94" s="46">
        <v>65.705100261551905</v>
      </c>
      <c r="T94" s="46">
        <v>0.67473789282935204</v>
      </c>
      <c r="U94" s="46">
        <v>179.120234604106</v>
      </c>
      <c r="V94" s="46">
        <v>0.28959109397833999</v>
      </c>
      <c r="W94" s="46">
        <v>0.37669551646170502</v>
      </c>
      <c r="X94" s="46">
        <v>9.3513765557105994</v>
      </c>
      <c r="Y94" s="46">
        <v>12.1159016548438</v>
      </c>
      <c r="Z94" s="46">
        <v>12.7937124723849</v>
      </c>
      <c r="AA94" s="46">
        <v>12.1159016548438</v>
      </c>
    </row>
    <row r="95" spans="1:27" s="4" customFormat="1" x14ac:dyDescent="0.25">
      <c r="A95" s="4" t="s">
        <v>367</v>
      </c>
      <c r="B95" s="4" t="s">
        <v>69</v>
      </c>
      <c r="C95" s="4" t="s">
        <v>52</v>
      </c>
      <c r="D95" s="45">
        <v>43830</v>
      </c>
      <c r="E95" s="47">
        <v>321823</v>
      </c>
      <c r="F95" s="47">
        <v>229894</v>
      </c>
      <c r="G95" s="47">
        <v>2123</v>
      </c>
      <c r="H95" s="47">
        <v>319</v>
      </c>
      <c r="I95" s="47">
        <v>51571</v>
      </c>
      <c r="J95" s="47">
        <v>1397</v>
      </c>
      <c r="K95" s="47">
        <v>2385</v>
      </c>
      <c r="L95" s="47">
        <v>0</v>
      </c>
      <c r="M95" s="46">
        <v>4.3600010000821499</v>
      </c>
      <c r="N95" s="46">
        <v>0.82471060122795803</v>
      </c>
      <c r="O95" s="46">
        <v>3.5352903988541899</v>
      </c>
      <c r="P95" s="46">
        <v>0.73242094002637304</v>
      </c>
      <c r="Q95" s="46">
        <v>4.5908630822594603</v>
      </c>
      <c r="R95" s="46">
        <v>-4.3372206396186004E-3</v>
      </c>
      <c r="S95" s="46">
        <v>74.017895185342994</v>
      </c>
      <c r="T95" s="46">
        <v>0.91501915807893397</v>
      </c>
      <c r="U95" s="46">
        <v>151.96850393700799</v>
      </c>
      <c r="V95" s="46">
        <v>0.53321235586020899</v>
      </c>
      <c r="W95" s="46">
        <v>0.60211105220738104</v>
      </c>
      <c r="X95" s="46">
        <v>13.5919453270792</v>
      </c>
      <c r="Y95" s="46">
        <v>18.654656525538901</v>
      </c>
      <c r="Z95" s="46">
        <v>19.589163183898801</v>
      </c>
      <c r="AA95" s="46">
        <v>18.654656525538901</v>
      </c>
    </row>
    <row r="96" spans="1:27" s="4" customFormat="1" x14ac:dyDescent="0.25">
      <c r="A96" s="4" t="s">
        <v>368</v>
      </c>
      <c r="B96" s="4" t="s">
        <v>204</v>
      </c>
      <c r="C96" s="4" t="s">
        <v>52</v>
      </c>
      <c r="D96" s="45">
        <v>43830</v>
      </c>
      <c r="E96" s="47">
        <v>1120922</v>
      </c>
      <c r="F96" s="47">
        <v>959286</v>
      </c>
      <c r="G96" s="47">
        <v>13845</v>
      </c>
      <c r="H96" s="47">
        <v>0</v>
      </c>
      <c r="I96" s="47">
        <v>168738</v>
      </c>
      <c r="J96" s="47">
        <v>5828</v>
      </c>
      <c r="K96" s="47">
        <v>20360</v>
      </c>
      <c r="L96" s="47">
        <v>0</v>
      </c>
      <c r="M96" s="46">
        <v>5.33545184850888</v>
      </c>
      <c r="N96" s="46">
        <v>0.86921065468506797</v>
      </c>
      <c r="O96" s="46">
        <v>4.4662411938238096</v>
      </c>
      <c r="P96" s="46">
        <v>1.0292270886186901</v>
      </c>
      <c r="Q96" s="46">
        <v>8.1326564095085292</v>
      </c>
      <c r="R96" s="46">
        <v>0.34911982265022301</v>
      </c>
      <c r="S96" s="46">
        <v>58.563222018811899</v>
      </c>
      <c r="T96" s="46">
        <v>1.4227272587144</v>
      </c>
      <c r="U96" s="46">
        <v>237.56005490734401</v>
      </c>
      <c r="V96" s="46">
        <v>0.51992912976995698</v>
      </c>
      <c r="W96" s="46">
        <v>0.598891618908451</v>
      </c>
      <c r="X96" s="46">
        <v>15.1762184860308</v>
      </c>
      <c r="Y96" s="46">
        <v>16.369303263977201</v>
      </c>
      <c r="Z96" s="46">
        <v>17.620496138539799</v>
      </c>
      <c r="AA96" s="46">
        <v>16.369303263977201</v>
      </c>
    </row>
    <row r="97" spans="1:27" s="4" customFormat="1" x14ac:dyDescent="0.25">
      <c r="A97" s="4" t="s">
        <v>185</v>
      </c>
      <c r="B97" s="4" t="s">
        <v>55</v>
      </c>
      <c r="C97" s="4" t="s">
        <v>52</v>
      </c>
      <c r="D97" s="45">
        <v>43830</v>
      </c>
      <c r="E97" s="47">
        <v>1390254</v>
      </c>
      <c r="F97" s="47">
        <v>1069051</v>
      </c>
      <c r="G97" s="47">
        <v>8284</v>
      </c>
      <c r="H97" s="47">
        <v>0</v>
      </c>
      <c r="I97" s="47">
        <v>123778</v>
      </c>
      <c r="J97" s="47">
        <v>9798</v>
      </c>
      <c r="K97" s="47">
        <v>6310</v>
      </c>
      <c r="L97" s="47">
        <v>1543</v>
      </c>
      <c r="M97" s="46">
        <v>4.3100092927355798</v>
      </c>
      <c r="N97" s="46">
        <v>1.32953625443394</v>
      </c>
      <c r="O97" s="46">
        <v>2.98047303830164</v>
      </c>
      <c r="P97" s="46">
        <v>0.46762693675364497</v>
      </c>
      <c r="Q97" s="46">
        <v>5.1093932082656304</v>
      </c>
      <c r="R97" s="46">
        <v>0.37811632048872001</v>
      </c>
      <c r="S97" s="46">
        <v>77.328142608339306</v>
      </c>
      <c r="T97" s="46">
        <v>0.768934453999916</v>
      </c>
      <c r="U97" s="46">
        <v>84.547866911614605</v>
      </c>
      <c r="V97" s="46">
        <v>0.704763302245489</v>
      </c>
      <c r="W97" s="46">
        <v>0.90946641481062096</v>
      </c>
      <c r="X97" s="46">
        <v>8.7185944931381503</v>
      </c>
      <c r="Y97" s="46">
        <v>11.159596663642001</v>
      </c>
      <c r="Z97" s="46">
        <v>11.9288980175197</v>
      </c>
      <c r="AA97" s="46">
        <v>11.159596663642001</v>
      </c>
    </row>
    <row r="98" spans="1:27" s="4" customFormat="1" x14ac:dyDescent="0.25">
      <c r="A98" s="4" t="s">
        <v>186</v>
      </c>
      <c r="B98" s="4" t="s">
        <v>187</v>
      </c>
      <c r="C98" s="4" t="s">
        <v>52</v>
      </c>
      <c r="D98" s="45">
        <v>43830</v>
      </c>
      <c r="E98" s="47">
        <v>597505</v>
      </c>
      <c r="F98" s="47">
        <v>460374</v>
      </c>
      <c r="G98" s="47">
        <v>2793</v>
      </c>
      <c r="H98" s="47">
        <v>0</v>
      </c>
      <c r="I98" s="47">
        <v>54328</v>
      </c>
      <c r="J98" s="47">
        <v>879</v>
      </c>
      <c r="K98" s="47">
        <v>3098</v>
      </c>
      <c r="L98" s="47">
        <v>437</v>
      </c>
      <c r="M98" s="46">
        <v>4.3872115355258501</v>
      </c>
      <c r="N98" s="46">
        <v>1.05859356258805</v>
      </c>
      <c r="O98" s="46">
        <v>3.3286179729378</v>
      </c>
      <c r="P98" s="46">
        <v>0.60783283517431097</v>
      </c>
      <c r="Q98" s="46">
        <v>6.8163299818589902</v>
      </c>
      <c r="R98" s="46">
        <v>0.24461765525765899</v>
      </c>
      <c r="S98" s="46">
        <v>73.661071143085493</v>
      </c>
      <c r="T98" s="46">
        <v>0.60302223604013205</v>
      </c>
      <c r="U98" s="46">
        <v>317.74744027303802</v>
      </c>
      <c r="V98" s="46">
        <v>0.147111739650714</v>
      </c>
      <c r="W98" s="46">
        <v>0.18978035999974099</v>
      </c>
      <c r="X98" s="46">
        <v>8.9207705354495008</v>
      </c>
      <c r="Y98" s="46">
        <v>14.4100913431261</v>
      </c>
      <c r="Z98" s="46">
        <v>15.161774758723899</v>
      </c>
      <c r="AA98" s="46">
        <v>14.4100913431261</v>
      </c>
    </row>
    <row r="99" spans="1:27" s="4" customFormat="1" x14ac:dyDescent="0.25">
      <c r="A99" s="4" t="s">
        <v>188</v>
      </c>
      <c r="B99" s="4" t="s">
        <v>189</v>
      </c>
      <c r="C99" s="4" t="s">
        <v>52</v>
      </c>
      <c r="D99" s="45">
        <v>43830</v>
      </c>
      <c r="E99" s="47">
        <v>11397638</v>
      </c>
      <c r="F99" s="47">
        <v>8839206</v>
      </c>
      <c r="G99" s="47">
        <v>67740</v>
      </c>
      <c r="H99" s="47">
        <v>0</v>
      </c>
      <c r="I99" s="47">
        <v>1741544</v>
      </c>
      <c r="J99" s="47">
        <v>48049</v>
      </c>
      <c r="K99" s="47">
        <v>5654</v>
      </c>
      <c r="L99" s="47">
        <v>2157</v>
      </c>
      <c r="M99" s="46">
        <v>4.8377275007958103</v>
      </c>
      <c r="N99" s="46">
        <v>0.48810497313326601</v>
      </c>
      <c r="O99" s="46">
        <v>4.3496225276625404</v>
      </c>
      <c r="P99" s="46">
        <v>1.63301873869075</v>
      </c>
      <c r="Q99" s="46">
        <v>11.308475158903001</v>
      </c>
      <c r="R99" s="46">
        <v>3.1251676273568202E-2</v>
      </c>
      <c r="S99" s="46">
        <v>53.780348388846903</v>
      </c>
      <c r="T99" s="46">
        <v>0.76053004026295901</v>
      </c>
      <c r="U99" s="46">
        <v>140.981081812317</v>
      </c>
      <c r="V99" s="46">
        <v>0.421569802445033</v>
      </c>
      <c r="W99" s="46">
        <v>0.53945538684078698</v>
      </c>
      <c r="X99" s="46">
        <v>11.0647401180016</v>
      </c>
      <c r="Y99" s="46">
        <v>13.2341124301369</v>
      </c>
      <c r="Z99" s="46">
        <v>14.0010113217769</v>
      </c>
      <c r="AA99" s="46">
        <v>13.2341124301369</v>
      </c>
    </row>
    <row r="100" spans="1:27" s="4" customFormat="1" x14ac:dyDescent="0.25">
      <c r="A100" s="4" t="s">
        <v>190</v>
      </c>
      <c r="B100" s="4" t="s">
        <v>118</v>
      </c>
      <c r="C100" s="4" t="s">
        <v>52</v>
      </c>
      <c r="D100" s="45">
        <v>43830</v>
      </c>
      <c r="E100" s="47">
        <v>694701</v>
      </c>
      <c r="F100" s="47">
        <v>483560</v>
      </c>
      <c r="G100" s="47">
        <v>6612</v>
      </c>
      <c r="H100" s="47">
        <v>0</v>
      </c>
      <c r="I100" s="47">
        <v>76778</v>
      </c>
      <c r="J100" s="47">
        <v>2132</v>
      </c>
      <c r="K100" s="47">
        <v>923</v>
      </c>
      <c r="L100" s="47">
        <v>0</v>
      </c>
      <c r="M100" s="46">
        <v>4.0449781215019804</v>
      </c>
      <c r="N100" s="46">
        <v>1.44676822065206</v>
      </c>
      <c r="O100" s="46">
        <v>2.5982099008499202</v>
      </c>
      <c r="P100" s="46">
        <v>0.533601239837315</v>
      </c>
      <c r="Q100" s="46">
        <v>4.8898281930537904</v>
      </c>
      <c r="R100" s="46">
        <v>0.106288006550251</v>
      </c>
      <c r="S100" s="46">
        <v>88.5581874356334</v>
      </c>
      <c r="T100" s="46">
        <v>1.34891425866839</v>
      </c>
      <c r="U100" s="46">
        <v>310.13133208255198</v>
      </c>
      <c r="V100" s="46">
        <v>0.306894620851273</v>
      </c>
      <c r="W100" s="46">
        <v>0.43494936471279499</v>
      </c>
      <c r="X100" s="46">
        <v>10.927974808377099</v>
      </c>
      <c r="Y100" s="46">
        <v>15.180670568611401</v>
      </c>
      <c r="Z100" s="46">
        <v>16.431398481992201</v>
      </c>
      <c r="AA100" s="46">
        <v>15.180670568611401</v>
      </c>
    </row>
    <row r="101" spans="1:27" s="4" customFormat="1" x14ac:dyDescent="0.25">
      <c r="A101" s="4" t="s">
        <v>191</v>
      </c>
      <c r="B101" s="4" t="s">
        <v>192</v>
      </c>
      <c r="C101" s="4" t="s">
        <v>52</v>
      </c>
      <c r="D101" s="45">
        <v>43830</v>
      </c>
      <c r="E101" s="47">
        <v>5155447</v>
      </c>
      <c r="F101" s="47">
        <v>3967988</v>
      </c>
      <c r="G101" s="47">
        <v>40784</v>
      </c>
      <c r="H101" s="47">
        <v>740</v>
      </c>
      <c r="I101" s="47">
        <v>570074</v>
      </c>
      <c r="J101" s="47">
        <v>18291</v>
      </c>
      <c r="K101" s="47">
        <v>3166</v>
      </c>
      <c r="L101" s="47">
        <v>0</v>
      </c>
      <c r="M101" s="46">
        <v>4.2273803828448004</v>
      </c>
      <c r="N101" s="46">
        <v>1.2342798791724601</v>
      </c>
      <c r="O101" s="46">
        <v>2.9931005036723399</v>
      </c>
      <c r="P101" s="46">
        <v>1.23192375830857</v>
      </c>
      <c r="Q101" s="46">
        <v>11.6861704907654</v>
      </c>
      <c r="R101" s="46">
        <v>1.10947835975125E-2</v>
      </c>
      <c r="S101" s="46">
        <v>55.740712429292202</v>
      </c>
      <c r="T101" s="46">
        <v>1.01736890998041</v>
      </c>
      <c r="U101" s="46">
        <v>222.97304685364401</v>
      </c>
      <c r="V101" s="46">
        <v>0.369143548561357</v>
      </c>
      <c r="W101" s="46">
        <v>0.45627439026215499</v>
      </c>
      <c r="X101" s="46">
        <v>10.6614411141763</v>
      </c>
      <c r="Y101" s="46">
        <v>14.2228632538475</v>
      </c>
      <c r="Z101" s="46">
        <v>15.2804617087331</v>
      </c>
      <c r="AA101" s="46">
        <v>14.2228632538475</v>
      </c>
    </row>
    <row r="102" spans="1:27" s="4" customFormat="1" x14ac:dyDescent="0.25">
      <c r="A102" s="4" t="s">
        <v>193</v>
      </c>
      <c r="B102" s="4" t="s">
        <v>194</v>
      </c>
      <c r="C102" s="4" t="s">
        <v>52</v>
      </c>
      <c r="D102" s="45">
        <v>43830</v>
      </c>
      <c r="E102" s="47">
        <v>594422</v>
      </c>
      <c r="F102" s="47">
        <v>471971</v>
      </c>
      <c r="G102" s="47">
        <v>4441</v>
      </c>
      <c r="H102" s="47">
        <v>0</v>
      </c>
      <c r="I102" s="47">
        <v>65437</v>
      </c>
      <c r="J102" s="47">
        <v>2102</v>
      </c>
      <c r="K102" s="47">
        <v>3623</v>
      </c>
      <c r="L102" s="47">
        <v>154</v>
      </c>
      <c r="M102" s="46">
        <v>4.2561466382044602</v>
      </c>
      <c r="N102" s="46">
        <v>1.0622055863114801</v>
      </c>
      <c r="O102" s="46">
        <v>3.1939410518929798</v>
      </c>
      <c r="P102" s="46">
        <v>0.66366087256677797</v>
      </c>
      <c r="Q102" s="46">
        <v>6.1201474045364996</v>
      </c>
      <c r="R102" s="46">
        <v>3.6164591290236199E-2</v>
      </c>
      <c r="S102" s="46">
        <v>74.155894269727995</v>
      </c>
      <c r="T102" s="46">
        <v>0.932176351561254</v>
      </c>
      <c r="U102" s="46">
        <v>211.27497621313</v>
      </c>
      <c r="V102" s="46">
        <v>0.35362082830043301</v>
      </c>
      <c r="W102" s="46">
        <v>0.44121474689974199</v>
      </c>
      <c r="X102" s="46">
        <v>10.9367322022908</v>
      </c>
      <c r="Y102" s="46">
        <v>14.1306221296185</v>
      </c>
      <c r="Z102" s="46">
        <v>15.1093608526328</v>
      </c>
      <c r="AA102" s="46">
        <v>14.1306221296185</v>
      </c>
    </row>
    <row r="103" spans="1:27" s="4" customFormat="1" x14ac:dyDescent="0.25">
      <c r="A103" s="4" t="s">
        <v>370</v>
      </c>
      <c r="B103" s="4" t="s">
        <v>205</v>
      </c>
      <c r="C103" s="4" t="s">
        <v>52</v>
      </c>
      <c r="D103" s="45">
        <v>43830</v>
      </c>
      <c r="E103" s="47">
        <v>613652</v>
      </c>
      <c r="F103" s="47">
        <v>487591</v>
      </c>
      <c r="G103" s="47">
        <v>3510</v>
      </c>
      <c r="H103" s="47">
        <v>0</v>
      </c>
      <c r="I103" s="47">
        <v>78427</v>
      </c>
      <c r="J103" s="47">
        <v>1796</v>
      </c>
      <c r="K103" s="47">
        <v>1665</v>
      </c>
      <c r="L103" s="47">
        <v>0</v>
      </c>
      <c r="M103" s="46">
        <v>3.9448509661192799</v>
      </c>
      <c r="N103" s="46">
        <v>0.86854481302049302</v>
      </c>
      <c r="O103" s="46">
        <v>3.0763061530987899</v>
      </c>
      <c r="P103" s="46">
        <v>0.76694278125275595</v>
      </c>
      <c r="Q103" s="46">
        <v>6.1969564714419398</v>
      </c>
      <c r="R103" s="46">
        <v>3.6259516612297499E-3</v>
      </c>
      <c r="S103" s="46">
        <v>84.994744218640506</v>
      </c>
      <c r="T103" s="46">
        <v>0.71472059718876602</v>
      </c>
      <c r="U103" s="46">
        <v>195.43429844098</v>
      </c>
      <c r="V103" s="46">
        <v>0.292674023713766</v>
      </c>
      <c r="W103" s="46">
        <v>0.36570888676667301</v>
      </c>
      <c r="X103" s="46">
        <v>12.375091135223199</v>
      </c>
      <c r="Y103" s="46">
        <v>20.1807642129897</v>
      </c>
      <c r="Z103" s="46">
        <v>21.124934432623601</v>
      </c>
      <c r="AA103" s="46">
        <v>20.1807642129897</v>
      </c>
    </row>
    <row r="104" spans="1:27" s="4" customFormat="1" x14ac:dyDescent="0.25">
      <c r="A104" s="4" t="s">
        <v>195</v>
      </c>
      <c r="B104" s="4" t="s">
        <v>196</v>
      </c>
      <c r="C104" s="4" t="s">
        <v>52</v>
      </c>
      <c r="D104" s="45">
        <v>43830</v>
      </c>
      <c r="E104" s="47">
        <v>377620</v>
      </c>
      <c r="F104" s="47">
        <v>282920</v>
      </c>
      <c r="G104" s="47">
        <v>3186</v>
      </c>
      <c r="H104" s="47">
        <v>0</v>
      </c>
      <c r="I104" s="47">
        <v>43774</v>
      </c>
      <c r="J104" s="47">
        <v>8061</v>
      </c>
      <c r="K104" s="47">
        <v>1578</v>
      </c>
      <c r="L104" s="47">
        <v>0</v>
      </c>
      <c r="M104" s="46">
        <v>4.0664180707345201</v>
      </c>
      <c r="N104" s="46">
        <v>0.69381328416067201</v>
      </c>
      <c r="O104" s="46">
        <v>3.37260478657385</v>
      </c>
      <c r="P104" s="46">
        <v>0.53752547646789495</v>
      </c>
      <c r="Q104" s="46">
        <v>4.8681311942488099</v>
      </c>
      <c r="R104" s="46">
        <v>4.1772228569280298E-3</v>
      </c>
      <c r="S104" s="46">
        <v>78.741559694293997</v>
      </c>
      <c r="T104" s="46">
        <v>1.1135732910180101</v>
      </c>
      <c r="U104" s="46">
        <v>39.523632303684401</v>
      </c>
      <c r="V104" s="46">
        <v>2.1346856628356599</v>
      </c>
      <c r="W104" s="46">
        <v>2.81748722501451</v>
      </c>
      <c r="X104" s="46">
        <v>11.299342998316799</v>
      </c>
      <c r="Y104" s="46">
        <v>16.7428442261497</v>
      </c>
      <c r="Z104" s="46">
        <v>17.976882377506101</v>
      </c>
      <c r="AA104" s="46">
        <v>16.7428442261497</v>
      </c>
    </row>
    <row r="105" spans="1:27" s="4" customFormat="1" x14ac:dyDescent="0.25">
      <c r="A105" s="4" t="s">
        <v>197</v>
      </c>
      <c r="B105" s="4" t="s">
        <v>198</v>
      </c>
      <c r="C105" s="4" t="s">
        <v>52</v>
      </c>
      <c r="D105" s="45">
        <v>43830</v>
      </c>
      <c r="E105" s="47">
        <v>1566357</v>
      </c>
      <c r="F105" s="47">
        <v>1203349</v>
      </c>
      <c r="G105" s="47">
        <v>12452</v>
      </c>
      <c r="H105" s="47">
        <v>0</v>
      </c>
      <c r="I105" s="47">
        <v>164677</v>
      </c>
      <c r="J105" s="47">
        <v>7985</v>
      </c>
      <c r="K105" s="47">
        <v>6094</v>
      </c>
      <c r="L105" s="47">
        <v>0</v>
      </c>
      <c r="M105" s="46">
        <v>4.1631969804703504</v>
      </c>
      <c r="N105" s="46">
        <v>0.82533279846385199</v>
      </c>
      <c r="O105" s="46">
        <v>3.33786418200649</v>
      </c>
      <c r="P105" s="46">
        <v>0.76070590389242398</v>
      </c>
      <c r="Q105" s="46">
        <v>7.1751073603491298</v>
      </c>
      <c r="R105" s="46">
        <v>-2.4112710309719702E-3</v>
      </c>
      <c r="S105" s="46">
        <v>67.664171325689395</v>
      </c>
      <c r="T105" s="46">
        <v>1.02418076642477</v>
      </c>
      <c r="U105" s="46">
        <v>155.94239198497201</v>
      </c>
      <c r="V105" s="46">
        <v>0.50978161428077995</v>
      </c>
      <c r="W105" s="46">
        <v>0.65676866526676603</v>
      </c>
      <c r="X105" s="46">
        <v>10.0619260107997</v>
      </c>
      <c r="Y105" s="46">
        <v>13.545792456279299</v>
      </c>
      <c r="Z105" s="46">
        <v>14.648014833256401</v>
      </c>
      <c r="AA105" s="46">
        <v>13.545792456279299</v>
      </c>
    </row>
    <row r="106" spans="1:27" s="4" customFormat="1" x14ac:dyDescent="0.25">
      <c r="A106" s="4" t="s">
        <v>413</v>
      </c>
      <c r="B106" s="4" t="s">
        <v>199</v>
      </c>
      <c r="C106" s="4" t="s">
        <v>52</v>
      </c>
      <c r="D106" s="45">
        <v>43830</v>
      </c>
      <c r="E106" s="47">
        <v>606412</v>
      </c>
      <c r="F106" s="47">
        <v>499439</v>
      </c>
      <c r="G106" s="47">
        <v>6319</v>
      </c>
      <c r="H106" s="47">
        <v>0</v>
      </c>
      <c r="I106" s="47">
        <v>63333</v>
      </c>
      <c r="J106" s="47">
        <v>363</v>
      </c>
      <c r="K106" s="47">
        <v>884</v>
      </c>
      <c r="L106" s="47">
        <v>0</v>
      </c>
      <c r="M106" s="46">
        <v>4.4274889133034501</v>
      </c>
      <c r="N106" s="46">
        <v>1.1245041243230101</v>
      </c>
      <c r="O106" s="46">
        <v>3.30298478898044</v>
      </c>
      <c r="P106" s="46">
        <v>0.67909547378260404</v>
      </c>
      <c r="Q106" s="46">
        <v>6.80168987721368</v>
      </c>
      <c r="R106" s="46">
        <v>2.7597496039759302E-3</v>
      </c>
      <c r="S106" s="46">
        <v>82.626614158805793</v>
      </c>
      <c r="T106" s="46">
        <v>1.2494117740105</v>
      </c>
      <c r="U106" s="46">
        <v>500</v>
      </c>
      <c r="V106" s="46">
        <v>5.9860293002117398E-2</v>
      </c>
      <c r="W106" s="46">
        <v>7.1773456870677294E-2</v>
      </c>
      <c r="X106" s="46">
        <v>10.304412493802699</v>
      </c>
      <c r="Y106" s="46">
        <v>13.8523060517195</v>
      </c>
      <c r="Z106" s="46">
        <v>15.1044166000178</v>
      </c>
      <c r="AA106" s="46">
        <v>13.8523060517195</v>
      </c>
    </row>
    <row r="107" spans="1:27" s="4" customFormat="1" x14ac:dyDescent="0.25">
      <c r="A107" s="4" t="s">
        <v>200</v>
      </c>
      <c r="B107" s="4" t="s">
        <v>201</v>
      </c>
      <c r="C107" s="4" t="s">
        <v>52</v>
      </c>
      <c r="D107" s="45">
        <v>43830</v>
      </c>
      <c r="E107" s="47">
        <v>118497</v>
      </c>
      <c r="F107" s="47">
        <v>88328</v>
      </c>
      <c r="G107" s="47">
        <v>644</v>
      </c>
      <c r="H107" s="47">
        <v>0</v>
      </c>
      <c r="I107" s="47">
        <v>10284</v>
      </c>
      <c r="J107" s="47">
        <v>398</v>
      </c>
      <c r="K107" s="47">
        <v>0</v>
      </c>
      <c r="L107" s="47">
        <v>0</v>
      </c>
      <c r="M107" s="46">
        <v>3.6213093939448102</v>
      </c>
      <c r="N107" s="46">
        <v>1.1355710939036801</v>
      </c>
      <c r="O107" s="46">
        <v>2.4857383000411302</v>
      </c>
      <c r="P107" s="46">
        <v>0.26019301900429398</v>
      </c>
      <c r="Q107" s="46">
        <v>3.15652658290524</v>
      </c>
      <c r="R107" s="46">
        <v>-4.6173914047258997E-3</v>
      </c>
      <c r="S107" s="46">
        <v>89.959973315543706</v>
      </c>
      <c r="T107" s="46">
        <v>0.72382322528435905</v>
      </c>
      <c r="U107" s="46">
        <v>161.80904522613099</v>
      </c>
      <c r="V107" s="46">
        <v>0.33587348202908102</v>
      </c>
      <c r="W107" s="46">
        <v>0.447331744818595</v>
      </c>
      <c r="X107" s="46">
        <v>8.7123898287914106</v>
      </c>
      <c r="Y107" s="46">
        <v>15.4278538539736</v>
      </c>
      <c r="Z107" s="46">
        <v>16.390599772767999</v>
      </c>
      <c r="AA107" s="46">
        <v>15.4278538539736</v>
      </c>
    </row>
    <row r="108" spans="1:27" s="4" customFormat="1" x14ac:dyDescent="0.25">
      <c r="A108" s="4" t="s">
        <v>207</v>
      </c>
      <c r="B108" s="4" t="s">
        <v>208</v>
      </c>
      <c r="C108" s="4" t="s">
        <v>52</v>
      </c>
      <c r="D108" s="45">
        <v>43830</v>
      </c>
      <c r="E108" s="47">
        <v>1767684</v>
      </c>
      <c r="F108" s="47">
        <v>1382317</v>
      </c>
      <c r="G108" s="47">
        <v>13990</v>
      </c>
      <c r="H108" s="47">
        <v>765</v>
      </c>
      <c r="I108" s="47">
        <v>159805</v>
      </c>
      <c r="J108" s="47">
        <v>14356</v>
      </c>
      <c r="K108" s="47">
        <v>6654</v>
      </c>
      <c r="L108" s="47">
        <v>0</v>
      </c>
      <c r="M108" s="46">
        <v>3.8220778748440098</v>
      </c>
      <c r="N108" s="46">
        <v>0.72190581263404197</v>
      </c>
      <c r="O108" s="46">
        <v>3.1001720622099702</v>
      </c>
      <c r="P108" s="46">
        <v>0.55022106995829101</v>
      </c>
      <c r="Q108" s="46">
        <v>6.3533460912656796</v>
      </c>
      <c r="R108" s="46">
        <v>0.39657250654656401</v>
      </c>
      <c r="S108" s="46">
        <v>71.634334552832996</v>
      </c>
      <c r="T108" s="46">
        <v>1.00192865895537</v>
      </c>
      <c r="U108" s="46">
        <v>97.450543326832005</v>
      </c>
      <c r="V108" s="46">
        <v>0.85541307156709001</v>
      </c>
      <c r="W108" s="46">
        <v>1.02814065961139</v>
      </c>
      <c r="X108" s="46">
        <v>8.8083084022206108</v>
      </c>
      <c r="Y108" s="46">
        <v>11.9054861609517</v>
      </c>
      <c r="Z108" s="46">
        <v>12.963523518758899</v>
      </c>
      <c r="AA108" s="46">
        <v>11.9054861609517</v>
      </c>
    </row>
    <row r="109" spans="1:27" s="4" customFormat="1" x14ac:dyDescent="0.25">
      <c r="A109" s="4" t="s">
        <v>369</v>
      </c>
      <c r="B109" s="4" t="s">
        <v>206</v>
      </c>
      <c r="C109" s="4" t="s">
        <v>52</v>
      </c>
      <c r="D109" s="45">
        <v>43830</v>
      </c>
      <c r="E109" s="47">
        <v>1287919</v>
      </c>
      <c r="F109" s="47">
        <v>1048414</v>
      </c>
      <c r="G109" s="47">
        <v>9214</v>
      </c>
      <c r="H109" s="47">
        <v>0</v>
      </c>
      <c r="I109" s="47">
        <v>139172</v>
      </c>
      <c r="J109" s="47">
        <v>2728</v>
      </c>
      <c r="K109" s="47">
        <v>1323</v>
      </c>
      <c r="L109" s="47">
        <v>0</v>
      </c>
      <c r="M109" s="46">
        <v>4.3325928483725802</v>
      </c>
      <c r="N109" s="46">
        <v>1.2577317381343101</v>
      </c>
      <c r="O109" s="46">
        <v>3.0748611102382801</v>
      </c>
      <c r="P109" s="46">
        <v>0.83380360535418396</v>
      </c>
      <c r="Q109" s="46">
        <v>7.7466364178243898</v>
      </c>
      <c r="R109" s="46">
        <v>5.8061635522727896E-4</v>
      </c>
      <c r="S109" s="46">
        <v>65.206372194062297</v>
      </c>
      <c r="T109" s="46">
        <v>0.87119478682485696</v>
      </c>
      <c r="U109" s="46">
        <v>337.75659824046897</v>
      </c>
      <c r="V109" s="46">
        <v>0.21181456287235501</v>
      </c>
      <c r="W109" s="46">
        <v>0.257935682489495</v>
      </c>
      <c r="X109" s="46">
        <v>10.8787052068243</v>
      </c>
      <c r="Y109" s="46">
        <v>16.072919209886901</v>
      </c>
      <c r="Z109" s="46">
        <v>17.144268889586499</v>
      </c>
      <c r="AA109" s="46">
        <v>16.072919209886901</v>
      </c>
    </row>
    <row r="110" spans="1:27" s="4" customFormat="1" x14ac:dyDescent="0.25">
      <c r="A110" s="4" t="s">
        <v>209</v>
      </c>
      <c r="B110" s="4" t="s">
        <v>205</v>
      </c>
      <c r="C110" s="4" t="s">
        <v>52</v>
      </c>
      <c r="D110" s="45">
        <v>43830</v>
      </c>
      <c r="E110" s="47">
        <v>246633</v>
      </c>
      <c r="F110" s="47">
        <v>201185</v>
      </c>
      <c r="G110" s="47">
        <v>1602</v>
      </c>
      <c r="H110" s="47">
        <v>0</v>
      </c>
      <c r="I110" s="47">
        <v>19258</v>
      </c>
      <c r="J110" s="47">
        <v>1493</v>
      </c>
      <c r="K110" s="47">
        <v>57</v>
      </c>
      <c r="L110" s="47">
        <v>0</v>
      </c>
      <c r="M110" s="46">
        <v>4.0131186746454004</v>
      </c>
      <c r="N110" s="46">
        <v>1.07931862146158</v>
      </c>
      <c r="O110" s="46">
        <v>2.9338000531838202</v>
      </c>
      <c r="P110" s="46">
        <v>0.51228682634070299</v>
      </c>
      <c r="Q110" s="46">
        <v>6.5532505858866399</v>
      </c>
      <c r="R110" s="46">
        <v>2.0982483822505E-3</v>
      </c>
      <c r="S110" s="46">
        <v>75.809498111171095</v>
      </c>
      <c r="T110" s="46">
        <v>0.78999146888114102</v>
      </c>
      <c r="U110" s="46">
        <v>107.300736771601</v>
      </c>
      <c r="V110" s="46">
        <v>0.60535289275968795</v>
      </c>
      <c r="W110" s="46">
        <v>0.73624048878872905</v>
      </c>
      <c r="X110" s="46">
        <v>7.75007582650895</v>
      </c>
      <c r="Y110" s="46">
        <v>13.7015879371117</v>
      </c>
      <c r="Z110" s="46">
        <v>14.846961756525801</v>
      </c>
      <c r="AA110" s="46">
        <v>13.7015879371117</v>
      </c>
    </row>
    <row r="111" spans="1:27" s="4" customFormat="1" x14ac:dyDescent="0.25">
      <c r="A111" s="4" t="s">
        <v>210</v>
      </c>
      <c r="B111" s="4" t="s">
        <v>211</v>
      </c>
      <c r="C111" s="4" t="s">
        <v>52</v>
      </c>
      <c r="D111" s="45">
        <v>43830</v>
      </c>
      <c r="E111" s="47">
        <v>514372</v>
      </c>
      <c r="F111" s="47">
        <v>437321</v>
      </c>
      <c r="G111" s="47">
        <v>6083</v>
      </c>
      <c r="H111" s="47">
        <v>0</v>
      </c>
      <c r="I111" s="47">
        <v>95701</v>
      </c>
      <c r="J111" s="47">
        <v>2848</v>
      </c>
      <c r="K111" s="47">
        <v>165</v>
      </c>
      <c r="L111" s="47">
        <v>0</v>
      </c>
      <c r="M111" s="46">
        <v>4.5465629105978298</v>
      </c>
      <c r="N111" s="46">
        <v>1.2798501898174399</v>
      </c>
      <c r="O111" s="46">
        <v>3.2667127207803901</v>
      </c>
      <c r="P111" s="46">
        <v>0.56030606844101605</v>
      </c>
      <c r="Q111" s="46">
        <v>2.97020877416014</v>
      </c>
      <c r="R111" s="46">
        <v>-1.8392209625916599E-2</v>
      </c>
      <c r="S111" s="46">
        <v>75.2603520952145</v>
      </c>
      <c r="T111" s="46">
        <v>1.37188658649899</v>
      </c>
      <c r="U111" s="46">
        <v>213.58848314606701</v>
      </c>
      <c r="V111" s="46">
        <v>0.55368488175872699</v>
      </c>
      <c r="W111" s="46">
        <v>0.64230363280439495</v>
      </c>
      <c r="X111" s="46">
        <v>18.595620920754399</v>
      </c>
      <c r="Y111" s="46">
        <v>22.177161152614701</v>
      </c>
      <c r="Z111" s="46">
        <v>23.429075216927298</v>
      </c>
      <c r="AA111" s="46">
        <v>22.177161152614701</v>
      </c>
    </row>
    <row r="112" spans="1:27" s="4" customFormat="1" x14ac:dyDescent="0.25">
      <c r="A112" s="4" t="s">
        <v>212</v>
      </c>
      <c r="B112" s="4" t="s">
        <v>111</v>
      </c>
      <c r="C112" s="4" t="s">
        <v>52</v>
      </c>
      <c r="D112" s="45">
        <v>43830</v>
      </c>
      <c r="E112" s="47">
        <v>252574</v>
      </c>
      <c r="F112" s="47">
        <v>207704</v>
      </c>
      <c r="G112" s="47">
        <v>1607</v>
      </c>
      <c r="H112" s="47">
        <v>0</v>
      </c>
      <c r="I112" s="47">
        <v>22671</v>
      </c>
      <c r="J112" s="47">
        <v>816</v>
      </c>
      <c r="K112" s="47">
        <v>1339</v>
      </c>
      <c r="L112" s="47">
        <v>0</v>
      </c>
      <c r="M112" s="46">
        <v>4.2596219685026799</v>
      </c>
      <c r="N112" s="46">
        <v>1.15741031746231</v>
      </c>
      <c r="O112" s="46">
        <v>3.1022116510403701</v>
      </c>
      <c r="P112" s="46">
        <v>0.57864181952553795</v>
      </c>
      <c r="Q112" s="46">
        <v>6.6701973209638696</v>
      </c>
      <c r="R112" s="46">
        <v>-1.0136025461696001E-2</v>
      </c>
      <c r="S112" s="46">
        <v>77.930954587581098</v>
      </c>
      <c r="T112" s="46">
        <v>0.76775706962366996</v>
      </c>
      <c r="U112" s="46">
        <v>196.93627450980401</v>
      </c>
      <c r="V112" s="46">
        <v>0.32307363386571902</v>
      </c>
      <c r="W112" s="46">
        <v>0.389850509528883</v>
      </c>
      <c r="X112" s="46">
        <v>9.2110266159695797</v>
      </c>
      <c r="Y112" s="46">
        <v>15.3512043460754</v>
      </c>
      <c r="Z112" s="46">
        <v>16.435082809106699</v>
      </c>
      <c r="AA112" s="46">
        <v>15.3512043460754</v>
      </c>
    </row>
    <row r="113" spans="1:27" s="4" customFormat="1" x14ac:dyDescent="0.25">
      <c r="A113" s="4" t="s">
        <v>213</v>
      </c>
      <c r="B113" s="4" t="s">
        <v>214</v>
      </c>
      <c r="C113" s="4" t="s">
        <v>52</v>
      </c>
      <c r="D113" s="45">
        <v>43830</v>
      </c>
      <c r="E113" s="47">
        <v>1274100</v>
      </c>
      <c r="F113" s="47">
        <v>627121</v>
      </c>
      <c r="G113" s="47">
        <v>3487</v>
      </c>
      <c r="H113" s="47">
        <v>0</v>
      </c>
      <c r="I113" s="47">
        <v>128153</v>
      </c>
      <c r="J113" s="47">
        <v>1626</v>
      </c>
      <c r="K113" s="47">
        <v>1414</v>
      </c>
      <c r="L113" s="47">
        <v>601</v>
      </c>
      <c r="M113" s="46">
        <v>3.2687301480217799</v>
      </c>
      <c r="N113" s="46">
        <v>0.544918762940517</v>
      </c>
      <c r="O113" s="46">
        <v>2.7238113850812602</v>
      </c>
      <c r="P113" s="46">
        <v>0.43532127606063598</v>
      </c>
      <c r="Q113" s="46">
        <v>4.2064290290035098</v>
      </c>
      <c r="R113" s="46">
        <v>2.60994218325579E-3</v>
      </c>
      <c r="S113" s="46">
        <v>79.840455840455803</v>
      </c>
      <c r="T113" s="46">
        <v>0.55295841473625496</v>
      </c>
      <c r="U113" s="46">
        <v>214.452644526445</v>
      </c>
      <c r="V113" s="46">
        <v>0.127619496114905</v>
      </c>
      <c r="W113" s="46">
        <v>0.25784639585923402</v>
      </c>
      <c r="X113" s="46">
        <v>10.711058660849501</v>
      </c>
      <c r="Y113" s="46">
        <v>22.759986760871602</v>
      </c>
      <c r="Z113" s="46">
        <v>23.348824014157799</v>
      </c>
      <c r="AA113" s="46">
        <v>22.759986760871602</v>
      </c>
    </row>
    <row r="114" spans="1:27" s="4" customFormat="1" x14ac:dyDescent="0.25">
      <c r="A114" s="4" t="s">
        <v>215</v>
      </c>
      <c r="B114" s="4" t="s">
        <v>216</v>
      </c>
      <c r="C114" s="4" t="s">
        <v>52</v>
      </c>
      <c r="D114" s="45">
        <v>43830</v>
      </c>
      <c r="E114" s="47">
        <v>897777</v>
      </c>
      <c r="F114" s="47">
        <v>706161</v>
      </c>
      <c r="G114" s="47">
        <v>7578</v>
      </c>
      <c r="H114" s="47">
        <v>75</v>
      </c>
      <c r="I114" s="47">
        <v>112156</v>
      </c>
      <c r="J114" s="47">
        <v>1748</v>
      </c>
      <c r="K114" s="47">
        <v>234</v>
      </c>
      <c r="L114" s="47">
        <v>0</v>
      </c>
      <c r="M114" s="46">
        <v>4.3765835762405301</v>
      </c>
      <c r="N114" s="46">
        <v>0.83695719023528903</v>
      </c>
      <c r="O114" s="46">
        <v>3.5396263860052399</v>
      </c>
      <c r="P114" s="46">
        <v>0.79012266671542597</v>
      </c>
      <c r="Q114" s="46">
        <v>6.3955037222312701</v>
      </c>
      <c r="R114" s="46">
        <v>1.95588051295843E-2</v>
      </c>
      <c r="S114" s="46">
        <v>74.604414924790007</v>
      </c>
      <c r="T114" s="46">
        <v>1.0617326501704401</v>
      </c>
      <c r="U114" s="46">
        <v>433.52402745995403</v>
      </c>
      <c r="V114" s="46">
        <v>0.20305710660887899</v>
      </c>
      <c r="W114" s="46">
        <v>0.24490745216388601</v>
      </c>
      <c r="X114" s="46">
        <v>12.2880740452987</v>
      </c>
      <c r="Y114" s="46">
        <v>14.878848859657699</v>
      </c>
      <c r="Z114" s="46">
        <v>15.912028402212</v>
      </c>
      <c r="AA114" s="46">
        <v>14.878848859657699</v>
      </c>
    </row>
    <row r="115" spans="1:27" s="4" customFormat="1" x14ac:dyDescent="0.25">
      <c r="A115" s="4" t="s">
        <v>217</v>
      </c>
      <c r="B115" s="4" t="s">
        <v>218</v>
      </c>
      <c r="C115" s="4" t="s">
        <v>52</v>
      </c>
      <c r="D115" s="45">
        <v>43830</v>
      </c>
      <c r="E115" s="47">
        <v>940072</v>
      </c>
      <c r="F115" s="47">
        <v>837847</v>
      </c>
      <c r="G115" s="47">
        <v>7653</v>
      </c>
      <c r="H115" s="47">
        <v>0</v>
      </c>
      <c r="I115" s="47">
        <v>80023</v>
      </c>
      <c r="J115" s="47">
        <v>1610</v>
      </c>
      <c r="K115" s="47">
        <v>0</v>
      </c>
      <c r="L115" s="47">
        <v>0</v>
      </c>
      <c r="M115" s="46">
        <v>4.5084048348361696</v>
      </c>
      <c r="N115" s="46">
        <v>1.41272303399868</v>
      </c>
      <c r="O115" s="46">
        <v>3.0956818008375002</v>
      </c>
      <c r="P115" s="46">
        <v>0.80018648796623604</v>
      </c>
      <c r="Q115" s="46">
        <v>9.7497962787797192</v>
      </c>
      <c r="R115" s="46">
        <v>0</v>
      </c>
      <c r="S115" s="46">
        <v>63.804976287923097</v>
      </c>
      <c r="T115" s="46">
        <v>0.90514488468361898</v>
      </c>
      <c r="U115" s="46">
        <v>475.34161490683198</v>
      </c>
      <c r="V115" s="46">
        <v>0.17126347769107</v>
      </c>
      <c r="W115" s="46">
        <v>0.19041986989946799</v>
      </c>
      <c r="X115" s="46">
        <v>8.3646905318096696</v>
      </c>
      <c r="Y115" s="46">
        <v>10.594320411122499</v>
      </c>
      <c r="Z115" s="46">
        <v>11.6142634766291</v>
      </c>
      <c r="AA115" s="46">
        <v>10.594320411122499</v>
      </c>
    </row>
    <row r="116" spans="1:27" s="4" customFormat="1" x14ac:dyDescent="0.25">
      <c r="A116" s="4" t="s">
        <v>219</v>
      </c>
      <c r="B116" s="4" t="s">
        <v>220</v>
      </c>
      <c r="C116" s="4" t="s">
        <v>52</v>
      </c>
      <c r="D116" s="45">
        <v>43830</v>
      </c>
      <c r="E116" s="47">
        <v>2179440</v>
      </c>
      <c r="F116" s="47">
        <v>1761932</v>
      </c>
      <c r="G116" s="47">
        <v>14102</v>
      </c>
      <c r="H116" s="47">
        <v>0</v>
      </c>
      <c r="I116" s="47">
        <v>219476</v>
      </c>
      <c r="J116" s="47">
        <v>9856</v>
      </c>
      <c r="K116" s="47">
        <v>6150</v>
      </c>
      <c r="L116" s="47">
        <v>0</v>
      </c>
      <c r="M116" s="46">
        <v>4.1669681759451498</v>
      </c>
      <c r="N116" s="46">
        <v>1.22482964176029</v>
      </c>
      <c r="O116" s="46">
        <v>2.9421385341848598</v>
      </c>
      <c r="P116" s="46">
        <v>0.69405444749716305</v>
      </c>
      <c r="Q116" s="46">
        <v>6.7754199073326804</v>
      </c>
      <c r="R116" s="46">
        <v>3.6280180357701697E-2</v>
      </c>
      <c r="S116" s="46">
        <v>67.194178634286303</v>
      </c>
      <c r="T116" s="46">
        <v>0.79401633076844202</v>
      </c>
      <c r="U116" s="46">
        <v>143.080357142857</v>
      </c>
      <c r="V116" s="46">
        <v>0.45222625995668603</v>
      </c>
      <c r="W116" s="46">
        <v>0.55494433102068996</v>
      </c>
      <c r="X116" s="46">
        <v>9.8763376866240993</v>
      </c>
      <c r="Y116" s="46">
        <v>12.4015775464415</v>
      </c>
      <c r="Z116" s="46">
        <v>13.2204291335108</v>
      </c>
      <c r="AA116" s="46">
        <v>12.4015775464415</v>
      </c>
    </row>
    <row r="117" spans="1:27" s="4" customFormat="1" x14ac:dyDescent="0.25">
      <c r="A117" s="4" t="s">
        <v>221</v>
      </c>
      <c r="B117" s="4" t="s">
        <v>222</v>
      </c>
      <c r="C117" s="4" t="s">
        <v>52</v>
      </c>
      <c r="D117" s="45">
        <v>43830</v>
      </c>
      <c r="E117" s="47">
        <v>705345</v>
      </c>
      <c r="F117" s="47">
        <v>506840</v>
      </c>
      <c r="G117" s="47">
        <v>1392</v>
      </c>
      <c r="H117" s="47">
        <v>0</v>
      </c>
      <c r="I117" s="47">
        <v>89747</v>
      </c>
      <c r="J117" s="47">
        <v>3944</v>
      </c>
      <c r="K117" s="47">
        <v>7637</v>
      </c>
      <c r="L117" s="47">
        <v>2452</v>
      </c>
      <c r="M117" s="46">
        <v>3.5369730519261302</v>
      </c>
      <c r="N117" s="46">
        <v>1.1890661151445601</v>
      </c>
      <c r="O117" s="46">
        <v>2.3479069367815701</v>
      </c>
      <c r="P117" s="46">
        <v>0.63445984871723904</v>
      </c>
      <c r="Q117" s="46">
        <v>4.8413985247436599</v>
      </c>
      <c r="R117" s="46">
        <v>9.8842358299595099E-4</v>
      </c>
      <c r="S117" s="46">
        <v>64.370457792409496</v>
      </c>
      <c r="T117" s="46">
        <v>0.27389066410615598</v>
      </c>
      <c r="U117" s="46">
        <v>35.294117647058798</v>
      </c>
      <c r="V117" s="46">
        <v>0.55915899311684303</v>
      </c>
      <c r="W117" s="46">
        <v>0.77602354830077602</v>
      </c>
      <c r="X117" s="46">
        <v>12.931154967242399</v>
      </c>
      <c r="Y117" s="46">
        <v>25.979210147717399</v>
      </c>
      <c r="Z117" s="46">
        <v>26.382154653111701</v>
      </c>
      <c r="AA117" s="46">
        <v>25.979210147717399</v>
      </c>
    </row>
    <row r="118" spans="1:27" s="4" customFormat="1" x14ac:dyDescent="0.25">
      <c r="A118" s="4" t="s">
        <v>223</v>
      </c>
      <c r="B118" s="4" t="s">
        <v>222</v>
      </c>
      <c r="C118" s="4" t="s">
        <v>52</v>
      </c>
      <c r="D118" s="45">
        <v>43830</v>
      </c>
      <c r="E118" s="47">
        <v>577102</v>
      </c>
      <c r="F118" s="47">
        <v>433598</v>
      </c>
      <c r="G118" s="47">
        <v>3422</v>
      </c>
      <c r="H118" s="47">
        <v>0</v>
      </c>
      <c r="I118" s="47">
        <v>67654</v>
      </c>
      <c r="J118" s="47">
        <v>1462</v>
      </c>
      <c r="K118" s="47">
        <v>2305</v>
      </c>
      <c r="L118" s="47">
        <v>0</v>
      </c>
      <c r="M118" s="46">
        <v>3.6919586796627399</v>
      </c>
      <c r="N118" s="46">
        <v>1.06533666208216</v>
      </c>
      <c r="O118" s="46">
        <v>2.6266220175805799</v>
      </c>
      <c r="P118" s="46">
        <v>0.34713640189274297</v>
      </c>
      <c r="Q118" s="46">
        <v>2.88816077279504</v>
      </c>
      <c r="R118" s="46">
        <v>-2.3419861916494102E-3</v>
      </c>
      <c r="S118" s="46">
        <v>83.173892394328007</v>
      </c>
      <c r="T118" s="46">
        <v>0.78303052491876801</v>
      </c>
      <c r="U118" s="46">
        <v>234.06292749657999</v>
      </c>
      <c r="V118" s="46">
        <v>0.25333476577797298</v>
      </c>
      <c r="W118" s="46">
        <v>0.33453846505880702</v>
      </c>
      <c r="X118" s="46">
        <v>12.8232490434353</v>
      </c>
      <c r="Y118" s="46">
        <v>19.252005333218602</v>
      </c>
      <c r="Z118" s="46">
        <v>20.1718780241285</v>
      </c>
      <c r="AA118" s="46">
        <v>19.252005333218602</v>
      </c>
    </row>
    <row r="119" spans="1:27" s="4" customFormat="1" x14ac:dyDescent="0.25">
      <c r="A119" s="4" t="s">
        <v>224</v>
      </c>
      <c r="B119" s="4" t="s">
        <v>84</v>
      </c>
      <c r="C119" s="4" t="s">
        <v>52</v>
      </c>
      <c r="D119" s="45">
        <v>43830</v>
      </c>
      <c r="E119" s="47">
        <v>368768</v>
      </c>
      <c r="F119" s="47">
        <v>309174</v>
      </c>
      <c r="G119" s="47">
        <v>3097</v>
      </c>
      <c r="H119" s="47">
        <v>0</v>
      </c>
      <c r="I119" s="47">
        <v>34949</v>
      </c>
      <c r="J119" s="47">
        <v>0</v>
      </c>
      <c r="K119" s="47">
        <v>395</v>
      </c>
      <c r="L119" s="47">
        <v>0</v>
      </c>
      <c r="M119" s="46">
        <v>4.2217307739066996</v>
      </c>
      <c r="N119" s="46">
        <v>1.1546710742455799</v>
      </c>
      <c r="O119" s="46">
        <v>3.0670596996611201</v>
      </c>
      <c r="P119" s="46">
        <v>0.37169498927823902</v>
      </c>
      <c r="Q119" s="46">
        <v>3.9626115941353302</v>
      </c>
      <c r="R119" s="46">
        <v>6.4236761285274796E-4</v>
      </c>
      <c r="S119" s="46">
        <v>87.805290289867301</v>
      </c>
      <c r="T119" s="46">
        <v>0.991766766686628</v>
      </c>
      <c r="U119" s="46"/>
      <c r="V119" s="46">
        <v>0</v>
      </c>
      <c r="W119" s="46">
        <v>0</v>
      </c>
      <c r="X119" s="46">
        <v>9.5221357572587007</v>
      </c>
      <c r="Y119" s="46">
        <v>13.844179201445099</v>
      </c>
      <c r="Z119" s="46">
        <v>15.071049118372899</v>
      </c>
      <c r="AA119" s="46">
        <v>13.844179201445099</v>
      </c>
    </row>
    <row r="120" spans="1:27" s="4" customFormat="1" x14ac:dyDescent="0.25">
      <c r="A120" s="4" t="s">
        <v>225</v>
      </c>
      <c r="B120" s="4" t="s">
        <v>226</v>
      </c>
      <c r="C120" s="4" t="s">
        <v>52</v>
      </c>
      <c r="D120" s="45">
        <v>43830</v>
      </c>
      <c r="E120" s="47">
        <v>116548</v>
      </c>
      <c r="F120" s="47">
        <v>74681</v>
      </c>
      <c r="G120" s="47">
        <v>445</v>
      </c>
      <c r="H120" s="47">
        <v>0</v>
      </c>
      <c r="I120" s="47">
        <v>16501</v>
      </c>
      <c r="J120" s="47">
        <v>1</v>
      </c>
      <c r="K120" s="47">
        <v>144</v>
      </c>
      <c r="L120" s="47">
        <v>1</v>
      </c>
      <c r="M120" s="46">
        <v>3.2439666173531001</v>
      </c>
      <c r="N120" s="46">
        <v>0.42349433646907397</v>
      </c>
      <c r="O120" s="46">
        <v>2.8204722808840299</v>
      </c>
      <c r="P120" s="46">
        <v>0.37928759894459102</v>
      </c>
      <c r="Q120" s="46">
        <v>2.6821992806550199</v>
      </c>
      <c r="R120" s="46">
        <v>2.6684385098372002E-3</v>
      </c>
      <c r="S120" s="46">
        <v>84.089534180278307</v>
      </c>
      <c r="T120" s="46">
        <v>0.59233820514868396</v>
      </c>
      <c r="U120" s="46">
        <v>300</v>
      </c>
      <c r="V120" s="46">
        <v>8.5801558156296104E-4</v>
      </c>
      <c r="W120" s="46">
        <v>1.33109709022176E-3</v>
      </c>
      <c r="X120" s="46">
        <v>14.097273837899699</v>
      </c>
      <c r="Y120" s="46">
        <v>30.827432884338702</v>
      </c>
      <c r="Z120" s="46">
        <v>31.703626207334601</v>
      </c>
      <c r="AA120" s="46">
        <v>30.827432884338702</v>
      </c>
    </row>
    <row r="121" spans="1:27" s="4" customFormat="1" x14ac:dyDescent="0.25">
      <c r="D121" s="45"/>
      <c r="E121" s="47"/>
      <c r="F121" s="47"/>
      <c r="G121" s="47"/>
      <c r="H121" s="47"/>
      <c r="I121" s="47"/>
      <c r="J121" s="47"/>
      <c r="K121" s="47"/>
      <c r="L121" s="47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</row>
    <row r="122" spans="1:27" s="4" customFormat="1" x14ac:dyDescent="0.25">
      <c r="D122" s="45"/>
      <c r="E122" s="47"/>
      <c r="F122" s="47"/>
      <c r="G122" s="47"/>
      <c r="H122" s="47"/>
      <c r="I122" s="47"/>
      <c r="J122" s="47"/>
      <c r="K122" s="47"/>
      <c r="L122" s="47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</row>
    <row r="123" spans="1:27" s="4" customFormat="1" x14ac:dyDescent="0.25">
      <c r="D123" s="45"/>
      <c r="E123" s="47"/>
      <c r="F123" s="47"/>
      <c r="G123" s="47"/>
      <c r="H123" s="47"/>
      <c r="I123" s="47"/>
      <c r="J123" s="47"/>
      <c r="K123" s="47"/>
      <c r="L123" s="47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</row>
    <row r="124" spans="1:27" s="4" customFormat="1" x14ac:dyDescent="0.25">
      <c r="D124" s="45"/>
      <c r="E124" s="47"/>
      <c r="F124" s="47"/>
      <c r="G124" s="47"/>
      <c r="H124" s="47"/>
      <c r="I124" s="47"/>
      <c r="J124" s="47"/>
      <c r="K124" s="47"/>
      <c r="L124" s="47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</row>
    <row r="125" spans="1:27" s="4" customFormat="1" x14ac:dyDescent="0.25">
      <c r="D125" s="45"/>
      <c r="E125" s="47"/>
      <c r="F125" s="47"/>
      <c r="G125" s="47"/>
      <c r="H125" s="47"/>
      <c r="I125" s="47"/>
      <c r="J125" s="47"/>
      <c r="K125" s="47"/>
      <c r="L125" s="47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</row>
    <row r="126" spans="1:27" x14ac:dyDescent="0.25">
      <c r="E126" s="48"/>
      <c r="F126" s="48"/>
      <c r="G126" s="48"/>
      <c r="H126" s="48"/>
      <c r="I126" s="48"/>
      <c r="J126" s="48"/>
      <c r="K126" s="48"/>
      <c r="L126" s="48"/>
    </row>
    <row r="127" spans="1:27" x14ac:dyDescent="0.25">
      <c r="E127" s="48"/>
      <c r="F127" s="48"/>
      <c r="G127" s="48"/>
      <c r="H127" s="48"/>
      <c r="I127" s="48"/>
      <c r="J127" s="48"/>
      <c r="K127" s="48"/>
      <c r="L127" s="48"/>
    </row>
    <row r="128" spans="1:27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</sheetData>
  <sortState xmlns:xlrd2="http://schemas.microsoft.com/office/spreadsheetml/2017/richdata2" ref="A10:AA125">
    <sortCondition ref="A10:A12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31869B"/>
  </sheetPr>
  <dimension ref="A1:AA225"/>
  <sheetViews>
    <sheetView workbookViewId="0">
      <pane xSplit="1" ySplit="5" topLeftCell="B6" activePane="bottomRight" state="frozen"/>
      <selection sqref="A1:A1048576"/>
      <selection pane="topRight" sqref="A1:A1048576"/>
      <selection pane="bottomLeft" sqref="A1:A1048576"/>
      <selection pane="bottomRight" activeCell="A8" sqref="A8"/>
    </sheetView>
  </sheetViews>
  <sheetFormatPr defaultRowHeight="15" x14ac:dyDescent="0.25"/>
  <cols>
    <col min="1" max="1" width="41.28515625" customWidth="1"/>
    <col min="2" max="2" width="16.28515625" customWidth="1"/>
    <col min="4" max="4" width="14" customWidth="1"/>
    <col min="5" max="6" width="12.85546875" bestFit="1" customWidth="1"/>
    <col min="7" max="7" width="13.140625" bestFit="1" customWidth="1"/>
    <col min="8" max="8" width="8" bestFit="1" customWidth="1"/>
    <col min="9" max="9" width="11.42578125" bestFit="1" customWidth="1"/>
    <col min="10" max="11" width="10.42578125" bestFit="1" customWidth="1"/>
    <col min="12" max="12" width="13.140625" customWidth="1"/>
    <col min="13" max="13" width="11.42578125" customWidth="1"/>
    <col min="14" max="14" width="12.140625" customWidth="1"/>
    <col min="15" max="15" width="11.42578125" customWidth="1"/>
    <col min="16" max="16" width="11.140625" customWidth="1"/>
    <col min="17" max="17" width="11.7109375" customWidth="1"/>
    <col min="18" max="18" width="12.140625" customWidth="1"/>
    <col min="19" max="19" width="11.28515625" customWidth="1"/>
    <col min="20" max="20" width="10.85546875" customWidth="1"/>
    <col min="21" max="21" width="11.28515625" customWidth="1"/>
    <col min="22" max="22" width="11.42578125" customWidth="1"/>
    <col min="23" max="24" width="12" customWidth="1"/>
    <col min="25" max="25" width="11.85546875" customWidth="1"/>
    <col min="26" max="26" width="12.42578125" customWidth="1"/>
  </cols>
  <sheetData>
    <row r="1" spans="1:27" s="4" customFormat="1" ht="18.75" x14ac:dyDescent="0.3">
      <c r="A1" s="1" t="s">
        <v>371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326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12-Month Period Ending December 31, 2019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60" x14ac:dyDescent="0.25">
      <c r="A4" s="29" t="s">
        <v>327</v>
      </c>
      <c r="B4" s="29" t="s">
        <v>328</v>
      </c>
      <c r="C4" s="29" t="s">
        <v>329</v>
      </c>
      <c r="D4" s="29" t="s">
        <v>330</v>
      </c>
      <c r="E4" s="29" t="s">
        <v>331</v>
      </c>
      <c r="F4" s="29" t="s">
        <v>332</v>
      </c>
      <c r="G4" s="29" t="s">
        <v>333</v>
      </c>
      <c r="H4" s="29" t="s">
        <v>334</v>
      </c>
      <c r="I4" s="29" t="s">
        <v>335</v>
      </c>
      <c r="J4" s="29" t="s">
        <v>336</v>
      </c>
      <c r="K4" s="29" t="s">
        <v>337</v>
      </c>
      <c r="L4" s="29" t="s">
        <v>338</v>
      </c>
      <c r="M4" s="29" t="s">
        <v>339</v>
      </c>
      <c r="N4" s="29" t="s">
        <v>340</v>
      </c>
      <c r="O4" s="29" t="s">
        <v>341</v>
      </c>
      <c r="P4" s="29" t="s">
        <v>342</v>
      </c>
      <c r="Q4" s="29" t="s">
        <v>343</v>
      </c>
      <c r="R4" s="29" t="s">
        <v>344</v>
      </c>
      <c r="S4" s="29" t="s">
        <v>345</v>
      </c>
      <c r="T4" s="29" t="s">
        <v>346</v>
      </c>
      <c r="U4" s="29" t="s">
        <v>347</v>
      </c>
      <c r="V4" s="29" t="s">
        <v>348</v>
      </c>
      <c r="W4" s="29" t="s">
        <v>349</v>
      </c>
      <c r="X4" s="29" t="s">
        <v>350</v>
      </c>
      <c r="Y4" s="29" t="s">
        <v>351</v>
      </c>
      <c r="Z4" s="29" t="s">
        <v>352</v>
      </c>
      <c r="AA4" s="29" t="s">
        <v>353</v>
      </c>
    </row>
    <row r="5" spans="1:27" s="4" customFormat="1" x14ac:dyDescent="0.25">
      <c r="A5" s="10"/>
      <c r="B5" s="10"/>
      <c r="C5" s="11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5">
        <f>CT!M6</f>
        <v>4.72</v>
      </c>
      <c r="N6" s="25">
        <f>CT!N6</f>
        <v>0.91</v>
      </c>
      <c r="O6" s="25">
        <f>CT!O6</f>
        <v>3.81</v>
      </c>
      <c r="P6" s="25">
        <f>CT!P6</f>
        <v>1.3</v>
      </c>
      <c r="Q6" s="25">
        <f>CT!Q6</f>
        <v>10.93</v>
      </c>
      <c r="R6" s="25">
        <f>CT!R6</f>
        <v>0.14000000000000001</v>
      </c>
      <c r="S6" s="25">
        <f>CT!S6</f>
        <v>66.34</v>
      </c>
      <c r="T6" s="25">
        <f>CT!T6</f>
        <v>1.23</v>
      </c>
      <c r="U6" s="25">
        <f>CT!U6</f>
        <v>151.44</v>
      </c>
      <c r="V6" s="25">
        <f>CT!V6</f>
        <v>0.7</v>
      </c>
      <c r="W6" s="25">
        <f>CT!W6</f>
        <v>0.81</v>
      </c>
      <c r="X6" s="25">
        <f>CT!X6</f>
        <v>11.63</v>
      </c>
      <c r="Y6" s="25">
        <f>CT!Y6</f>
        <v>16.100000000000001</v>
      </c>
      <c r="Z6" s="25">
        <f>CT!Z6</f>
        <v>17.16</v>
      </c>
      <c r="AA6" s="25">
        <f>CT!AA6</f>
        <v>16.079999999999998</v>
      </c>
    </row>
    <row r="7" spans="1:27" s="27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7" s="27" customFormat="1" x14ac:dyDescent="0.25">
      <c r="A8" s="28" t="s">
        <v>372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1">
        <f t="shared" ref="M8:AA8" si="0">AVERAGE(M10:M16)</f>
        <v>4.7220750832320899</v>
      </c>
      <c r="N8" s="21">
        <f t="shared" si="0"/>
        <v>1.2279330499806917</v>
      </c>
      <c r="O8" s="21">
        <f t="shared" si="0"/>
        <v>3.4941420332513973</v>
      </c>
      <c r="P8" s="21">
        <f t="shared" si="0"/>
        <v>1.2029261105550124</v>
      </c>
      <c r="Q8" s="21">
        <f t="shared" si="0"/>
        <v>9.7640566478121276</v>
      </c>
      <c r="R8" s="21">
        <f t="shared" si="0"/>
        <v>0.2057012079431105</v>
      </c>
      <c r="S8" s="21">
        <f t="shared" si="0"/>
        <v>66.294872119576112</v>
      </c>
      <c r="T8" s="21">
        <f t="shared" si="0"/>
        <v>1.0075235256317876</v>
      </c>
      <c r="U8" s="21">
        <f t="shared" si="0"/>
        <v>171.19608399640586</v>
      </c>
      <c r="V8" s="21">
        <f t="shared" si="0"/>
        <v>0.69274030161058853</v>
      </c>
      <c r="W8" s="21">
        <f t="shared" si="0"/>
        <v>0.72615326429954219</v>
      </c>
      <c r="X8" s="21">
        <f t="shared" si="0"/>
        <v>12.007238516180573</v>
      </c>
      <c r="Y8" s="21">
        <f t="shared" si="0"/>
        <v>14.110925407828272</v>
      </c>
      <c r="Z8" s="21">
        <f t="shared" si="0"/>
        <v>15.032420049460613</v>
      </c>
      <c r="AA8" s="21">
        <f t="shared" si="0"/>
        <v>14.110917891912484</v>
      </c>
    </row>
    <row r="10" spans="1:27" s="4" customFormat="1" x14ac:dyDescent="0.25">
      <c r="A10" s="4" t="s">
        <v>227</v>
      </c>
      <c r="B10" s="4" t="s">
        <v>228</v>
      </c>
      <c r="C10" s="4" t="s">
        <v>229</v>
      </c>
      <c r="D10" s="45">
        <v>43830</v>
      </c>
      <c r="E10" s="47">
        <v>2537097</v>
      </c>
      <c r="F10" s="47">
        <v>1938157</v>
      </c>
      <c r="G10" s="47">
        <v>17806</v>
      </c>
      <c r="H10" s="47">
        <v>0</v>
      </c>
      <c r="I10" s="47">
        <v>335406</v>
      </c>
      <c r="J10" s="47">
        <v>13132</v>
      </c>
      <c r="K10" s="47">
        <v>3007</v>
      </c>
      <c r="L10" s="47">
        <v>9726</v>
      </c>
      <c r="M10" s="46">
        <v>4.5271425519735802</v>
      </c>
      <c r="N10" s="46">
        <v>1.0617505273621</v>
      </c>
      <c r="O10" s="46">
        <v>3.46539202461148</v>
      </c>
      <c r="P10" s="46">
        <v>1.0234919857061899</v>
      </c>
      <c r="Q10" s="46">
        <v>7.8448423837314998</v>
      </c>
      <c r="R10" s="46">
        <v>6.1570555854132701E-2</v>
      </c>
      <c r="S10" s="46">
        <v>59.822136626260303</v>
      </c>
      <c r="T10" s="46">
        <v>0.91034441858051496</v>
      </c>
      <c r="U10" s="46">
        <v>135.59244593359699</v>
      </c>
      <c r="V10" s="46">
        <v>0.51759944535033497</v>
      </c>
      <c r="W10" s="46">
        <v>0.67138284313149099</v>
      </c>
      <c r="X10" s="46">
        <v>9.9734648954467104</v>
      </c>
      <c r="Y10" s="46">
        <v>11.749747516471301</v>
      </c>
      <c r="Z10" s="46">
        <v>12.6471028187232</v>
      </c>
      <c r="AA10" s="46">
        <v>11.749747516471301</v>
      </c>
    </row>
    <row r="11" spans="1:27" s="4" customFormat="1" x14ac:dyDescent="0.25">
      <c r="A11" s="4" t="s">
        <v>230</v>
      </c>
      <c r="B11" s="4" t="s">
        <v>231</v>
      </c>
      <c r="C11" s="4" t="s">
        <v>229</v>
      </c>
      <c r="D11" s="45">
        <v>43830</v>
      </c>
      <c r="E11" s="47">
        <v>1748205</v>
      </c>
      <c r="F11" s="47">
        <v>1399669</v>
      </c>
      <c r="G11" s="47">
        <v>13534</v>
      </c>
      <c r="H11" s="47">
        <v>0</v>
      </c>
      <c r="I11" s="47">
        <v>197412</v>
      </c>
      <c r="J11" s="47">
        <v>11161</v>
      </c>
      <c r="K11" s="47">
        <v>7075</v>
      </c>
      <c r="L11" s="47">
        <v>509</v>
      </c>
      <c r="M11" s="46">
        <v>4.6859083233987198</v>
      </c>
      <c r="N11" s="46">
        <v>0.97375164158494099</v>
      </c>
      <c r="O11" s="46">
        <v>3.7121566818137799</v>
      </c>
      <c r="P11" s="46">
        <v>1.0815401178034201</v>
      </c>
      <c r="Q11" s="46">
        <v>9.9301535377211696</v>
      </c>
      <c r="R11" s="46">
        <v>0.22397833020584601</v>
      </c>
      <c r="S11" s="46">
        <v>64.5347134068939</v>
      </c>
      <c r="T11" s="46">
        <v>0.95768265422589705</v>
      </c>
      <c r="U11" s="46">
        <v>121.261535704686</v>
      </c>
      <c r="V11" s="46">
        <v>0.63842627151849995</v>
      </c>
      <c r="W11" s="46">
        <v>0.78976622608358504</v>
      </c>
      <c r="X11" s="46">
        <v>10.694090794393601</v>
      </c>
      <c r="Y11" s="46">
        <v>12.9593633006955</v>
      </c>
      <c r="Z11" s="46">
        <v>13.2374883680202</v>
      </c>
      <c r="AA11" s="46">
        <v>12.9593633006955</v>
      </c>
    </row>
    <row r="12" spans="1:27" s="4" customFormat="1" x14ac:dyDescent="0.25">
      <c r="A12" s="4" t="s">
        <v>232</v>
      </c>
      <c r="B12" s="4" t="s">
        <v>233</v>
      </c>
      <c r="C12" s="4" t="s">
        <v>229</v>
      </c>
      <c r="D12" s="45">
        <v>43830</v>
      </c>
      <c r="E12" s="47">
        <v>1341767</v>
      </c>
      <c r="F12" s="47">
        <v>808453</v>
      </c>
      <c r="G12" s="47">
        <v>7088</v>
      </c>
      <c r="H12" s="47">
        <v>0</v>
      </c>
      <c r="I12" s="47">
        <v>306394</v>
      </c>
      <c r="J12" s="47">
        <v>1759</v>
      </c>
      <c r="K12" s="47">
        <v>1415</v>
      </c>
      <c r="L12" s="47">
        <v>0</v>
      </c>
      <c r="M12" s="46">
        <v>3.6667033612211899</v>
      </c>
      <c r="N12" s="46">
        <v>0.89101050131433202</v>
      </c>
      <c r="O12" s="46">
        <v>2.7756928599068602</v>
      </c>
      <c r="P12" s="46">
        <v>2.0729497718804701</v>
      </c>
      <c r="Q12" s="46">
        <v>8.9042317046449</v>
      </c>
      <c r="R12" s="46">
        <v>2.05044701111807E-3</v>
      </c>
      <c r="S12" s="46">
        <v>75.055630339825797</v>
      </c>
      <c r="T12" s="46">
        <v>0.86911632891540702</v>
      </c>
      <c r="U12" s="46">
        <v>402.95622512791402</v>
      </c>
      <c r="V12" s="46">
        <v>0.131095786377217</v>
      </c>
      <c r="W12" s="46">
        <v>0.215685048329882</v>
      </c>
      <c r="X12" s="46">
        <v>24.514326513652598</v>
      </c>
      <c r="Y12" s="46">
        <v>26.050799639411</v>
      </c>
      <c r="Z12" s="46">
        <v>26.642432639978601</v>
      </c>
      <c r="AA12" s="46">
        <v>26.050799639411</v>
      </c>
    </row>
    <row r="13" spans="1:27" s="4" customFormat="1" x14ac:dyDescent="0.25">
      <c r="A13" s="4" t="s">
        <v>388</v>
      </c>
      <c r="B13" s="4" t="s">
        <v>228</v>
      </c>
      <c r="C13" s="4" t="s">
        <v>229</v>
      </c>
      <c r="D13" s="45">
        <v>43830</v>
      </c>
      <c r="E13" s="47">
        <v>165742416</v>
      </c>
      <c r="F13" s="47">
        <v>121020392</v>
      </c>
      <c r="G13" s="47">
        <v>1251717</v>
      </c>
      <c r="H13" s="47">
        <v>38097</v>
      </c>
      <c r="I13" s="47">
        <v>21972510</v>
      </c>
      <c r="J13" s="47">
        <v>967985</v>
      </c>
      <c r="K13" s="47">
        <v>656257</v>
      </c>
      <c r="L13" s="47">
        <v>248842</v>
      </c>
      <c r="M13" s="46">
        <v>4.2587914572986296</v>
      </c>
      <c r="N13" s="46">
        <v>1.05605798049815</v>
      </c>
      <c r="O13" s="46">
        <v>3.2027334768004798</v>
      </c>
      <c r="P13" s="46">
        <v>1.10730830940562</v>
      </c>
      <c r="Q13" s="46">
        <v>8.4899244187192409</v>
      </c>
      <c r="R13" s="46">
        <v>0.35980526284952602</v>
      </c>
      <c r="S13" s="46">
        <v>57.908944316247897</v>
      </c>
      <c r="T13" s="46">
        <v>1.0237142470487699</v>
      </c>
      <c r="U13" s="46">
        <v>129.31161123364501</v>
      </c>
      <c r="V13" s="46">
        <v>0.607218733917816</v>
      </c>
      <c r="W13" s="46">
        <v>0.79166459785199295</v>
      </c>
      <c r="X13" s="46">
        <v>9.8556178117990605</v>
      </c>
      <c r="Y13" s="46">
        <v>10.950482161480499</v>
      </c>
      <c r="Z13" s="46">
        <v>12.582954603079999</v>
      </c>
      <c r="AA13" s="46">
        <v>10.95042955007</v>
      </c>
    </row>
    <row r="14" spans="1:27" s="4" customFormat="1" x14ac:dyDescent="0.25">
      <c r="A14" s="4" t="s">
        <v>234</v>
      </c>
      <c r="B14" s="4" t="s">
        <v>235</v>
      </c>
      <c r="C14" s="4" t="s">
        <v>229</v>
      </c>
      <c r="D14" s="45">
        <v>43830</v>
      </c>
      <c r="E14" s="47">
        <v>124854</v>
      </c>
      <c r="F14" s="47">
        <v>106470</v>
      </c>
      <c r="G14" s="47">
        <v>1053</v>
      </c>
      <c r="H14" s="47">
        <v>830</v>
      </c>
      <c r="I14" s="47">
        <v>12517</v>
      </c>
      <c r="J14" s="47">
        <v>720</v>
      </c>
      <c r="K14" s="47">
        <v>0</v>
      </c>
      <c r="L14" s="47">
        <v>0</v>
      </c>
      <c r="M14" s="46">
        <v>4.9889097248171899</v>
      </c>
      <c r="N14" s="46">
        <v>1.1295968076462899</v>
      </c>
      <c r="O14" s="46">
        <v>3.8593129171709002</v>
      </c>
      <c r="P14" s="46">
        <v>0.35495199109990699</v>
      </c>
      <c r="Q14" s="46">
        <v>3.5506460203175898</v>
      </c>
      <c r="R14" s="46">
        <v>0.227437517859677</v>
      </c>
      <c r="S14" s="46">
        <v>84.141827391389</v>
      </c>
      <c r="T14" s="46">
        <v>0.97932535364526696</v>
      </c>
      <c r="U14" s="46">
        <v>146.25</v>
      </c>
      <c r="V14" s="46">
        <v>1.2414500136158999</v>
      </c>
      <c r="W14" s="46">
        <v>0.66962417343266101</v>
      </c>
      <c r="X14" s="46">
        <v>10.368107629438899</v>
      </c>
      <c r="Y14" s="46">
        <v>13.0653780789942</v>
      </c>
      <c r="Z14" s="46">
        <v>14.1434099797293</v>
      </c>
      <c r="AA14" s="46">
        <v>13.0653780789942</v>
      </c>
    </row>
    <row r="15" spans="1:27" s="4" customFormat="1" x14ac:dyDescent="0.25">
      <c r="A15" s="4" t="s">
        <v>236</v>
      </c>
      <c r="B15" s="4" t="s">
        <v>237</v>
      </c>
      <c r="C15" s="4" t="s">
        <v>229</v>
      </c>
      <c r="D15" s="45">
        <v>43830</v>
      </c>
      <c r="E15" s="47">
        <v>346188</v>
      </c>
      <c r="F15" s="47">
        <v>292424</v>
      </c>
      <c r="G15" s="47">
        <v>4826</v>
      </c>
      <c r="H15" s="47">
        <v>259</v>
      </c>
      <c r="I15" s="47">
        <v>32585</v>
      </c>
      <c r="J15" s="47">
        <v>4458</v>
      </c>
      <c r="K15" s="47">
        <v>3128</v>
      </c>
      <c r="L15" s="47">
        <v>0</v>
      </c>
      <c r="M15" s="46">
        <v>6.7487932112367197</v>
      </c>
      <c r="N15" s="46">
        <v>2.1234101646972001</v>
      </c>
      <c r="O15" s="46">
        <v>4.6253830465395103</v>
      </c>
      <c r="P15" s="46">
        <v>1.4214138362427899</v>
      </c>
      <c r="Q15" s="46">
        <v>15.5752951959886</v>
      </c>
      <c r="R15" s="46">
        <v>0.52202360346618204</v>
      </c>
      <c r="S15" s="46">
        <v>68.533464128059904</v>
      </c>
      <c r="T15" s="46">
        <v>1.62354920100925</v>
      </c>
      <c r="U15" s="46">
        <v>108.254822790489</v>
      </c>
      <c r="V15" s="46">
        <v>1.3625544501831399</v>
      </c>
      <c r="W15" s="46">
        <v>1.4997476871320401</v>
      </c>
      <c r="X15" s="46">
        <v>9.6674244537700407</v>
      </c>
      <c r="Y15" s="46">
        <v>11.8660182503688</v>
      </c>
      <c r="Z15" s="46">
        <v>13.1242372912227</v>
      </c>
      <c r="AA15" s="46">
        <v>11.8660182503688</v>
      </c>
    </row>
    <row r="16" spans="1:27" s="4" customFormat="1" x14ac:dyDescent="0.25">
      <c r="A16" s="4" t="s">
        <v>399</v>
      </c>
      <c r="B16" s="4" t="s">
        <v>238</v>
      </c>
      <c r="C16" s="4" t="s">
        <v>229</v>
      </c>
      <c r="D16" s="45">
        <v>43830</v>
      </c>
      <c r="E16" s="47">
        <v>5291910</v>
      </c>
      <c r="F16" s="47">
        <v>3894125</v>
      </c>
      <c r="G16" s="47">
        <v>27014</v>
      </c>
      <c r="H16" s="47">
        <v>1109</v>
      </c>
      <c r="I16" s="47">
        <v>521969</v>
      </c>
      <c r="J16" s="47">
        <v>17457</v>
      </c>
      <c r="K16" s="47">
        <v>4216</v>
      </c>
      <c r="L16" s="47">
        <v>0</v>
      </c>
      <c r="M16" s="46">
        <v>4.1782769526786003</v>
      </c>
      <c r="N16" s="46">
        <v>1.35995372676183</v>
      </c>
      <c r="O16" s="46">
        <v>2.8183232259167701</v>
      </c>
      <c r="P16" s="46">
        <v>1.35882676174669</v>
      </c>
      <c r="Q16" s="46">
        <v>14.0533032735619</v>
      </c>
      <c r="R16" s="46">
        <v>4.3042738355291897E-2</v>
      </c>
      <c r="S16" s="46">
        <v>54.0673886283559</v>
      </c>
      <c r="T16" s="46">
        <v>0.68893247599740803</v>
      </c>
      <c r="U16" s="46">
        <v>154.74594718450999</v>
      </c>
      <c r="V16" s="46">
        <v>0.35083741031121102</v>
      </c>
      <c r="W16" s="46">
        <v>0.44520227413514302</v>
      </c>
      <c r="X16" s="46">
        <v>8.97763751476311</v>
      </c>
      <c r="Y16" s="46">
        <v>12.134688907376599</v>
      </c>
      <c r="Z16" s="46">
        <v>12.849314645470299</v>
      </c>
      <c r="AA16" s="46">
        <v>12.134688907376599</v>
      </c>
    </row>
    <row r="17" spans="5:12" x14ac:dyDescent="0.25">
      <c r="E17" s="48"/>
      <c r="F17" s="48"/>
      <c r="G17" s="48"/>
      <c r="H17" s="48"/>
      <c r="I17" s="48"/>
      <c r="J17" s="48"/>
      <c r="K17" s="48"/>
      <c r="L17" s="48"/>
    </row>
    <row r="18" spans="5:12" x14ac:dyDescent="0.25">
      <c r="E18" s="48"/>
      <c r="F18" s="48"/>
      <c r="G18" s="48"/>
      <c r="H18" s="48"/>
      <c r="I18" s="48"/>
      <c r="J18" s="48"/>
      <c r="K18" s="48"/>
      <c r="L18" s="48"/>
    </row>
    <row r="19" spans="5:12" x14ac:dyDescent="0.25">
      <c r="E19" s="48"/>
      <c r="F19" s="48"/>
      <c r="G19" s="48"/>
      <c r="H19" s="48"/>
      <c r="I19" s="48"/>
      <c r="J19" s="48"/>
      <c r="K19" s="48"/>
      <c r="L19" s="48"/>
    </row>
    <row r="20" spans="5:12" x14ac:dyDescent="0.25">
      <c r="E20" s="48"/>
      <c r="F20" s="48"/>
      <c r="G20" s="48"/>
      <c r="H20" s="48"/>
      <c r="I20" s="48"/>
      <c r="J20" s="48"/>
      <c r="K20" s="48"/>
      <c r="L20" s="48"/>
    </row>
    <row r="21" spans="5:12" x14ac:dyDescent="0.25">
      <c r="E21" s="48"/>
      <c r="F21" s="48"/>
      <c r="G21" s="48"/>
      <c r="H21" s="48"/>
      <c r="I21" s="48"/>
      <c r="J21" s="48"/>
      <c r="K21" s="48"/>
      <c r="L21" s="48"/>
    </row>
    <row r="22" spans="5:12" x14ac:dyDescent="0.25">
      <c r="E22" s="48"/>
      <c r="F22" s="48"/>
      <c r="G22" s="48"/>
      <c r="H22" s="48"/>
      <c r="I22" s="48"/>
      <c r="J22" s="48"/>
      <c r="K22" s="48"/>
      <c r="L22" s="48"/>
    </row>
    <row r="23" spans="5:12" x14ac:dyDescent="0.25">
      <c r="E23" s="48"/>
      <c r="F23" s="48"/>
      <c r="G23" s="48"/>
      <c r="H23" s="48"/>
      <c r="I23" s="48"/>
      <c r="J23" s="48"/>
      <c r="K23" s="48"/>
      <c r="L23" s="48"/>
    </row>
    <row r="24" spans="5:12" x14ac:dyDescent="0.25">
      <c r="E24" s="48"/>
      <c r="F24" s="48"/>
      <c r="G24" s="48"/>
      <c r="H24" s="48"/>
      <c r="I24" s="48"/>
      <c r="J24" s="48"/>
      <c r="K24" s="48"/>
      <c r="L24" s="48"/>
    </row>
    <row r="25" spans="5:12" x14ac:dyDescent="0.25">
      <c r="E25" s="48"/>
      <c r="F25" s="48"/>
      <c r="G25" s="48"/>
      <c r="H25" s="48"/>
      <c r="I25" s="48"/>
      <c r="J25" s="48"/>
      <c r="K25" s="48"/>
      <c r="L25" s="48"/>
    </row>
    <row r="26" spans="5:12" x14ac:dyDescent="0.25">
      <c r="E26" s="48"/>
      <c r="F26" s="48"/>
      <c r="G26" s="48"/>
      <c r="H26" s="48"/>
      <c r="I26" s="48"/>
      <c r="J26" s="48"/>
      <c r="K26" s="48"/>
      <c r="L26" s="48"/>
    </row>
    <row r="27" spans="5:12" x14ac:dyDescent="0.25">
      <c r="E27" s="48"/>
      <c r="F27" s="48"/>
      <c r="G27" s="48"/>
      <c r="H27" s="48"/>
      <c r="I27" s="48"/>
      <c r="J27" s="48"/>
      <c r="K27" s="48"/>
      <c r="L27" s="48"/>
    </row>
    <row r="28" spans="5:12" x14ac:dyDescent="0.25">
      <c r="E28" s="48"/>
      <c r="F28" s="48"/>
      <c r="G28" s="48"/>
      <c r="H28" s="48"/>
      <c r="I28" s="48"/>
      <c r="J28" s="48"/>
      <c r="K28" s="48"/>
      <c r="L28" s="48"/>
    </row>
    <row r="29" spans="5:12" x14ac:dyDescent="0.25">
      <c r="E29" s="48"/>
      <c r="F29" s="48"/>
      <c r="G29" s="48"/>
      <c r="H29" s="48"/>
      <c r="I29" s="48"/>
      <c r="J29" s="48"/>
      <c r="K29" s="48"/>
      <c r="L29" s="48"/>
    </row>
    <row r="30" spans="5:12" x14ac:dyDescent="0.25">
      <c r="E30" s="48"/>
      <c r="F30" s="48"/>
      <c r="G30" s="48"/>
      <c r="H30" s="48"/>
      <c r="I30" s="48"/>
      <c r="J30" s="48"/>
      <c r="K30" s="48"/>
      <c r="L30" s="48"/>
    </row>
    <row r="31" spans="5:12" x14ac:dyDescent="0.25">
      <c r="E31" s="48"/>
      <c r="F31" s="48"/>
      <c r="G31" s="48"/>
      <c r="H31" s="48"/>
      <c r="I31" s="48"/>
      <c r="J31" s="48"/>
      <c r="K31" s="48"/>
      <c r="L31" s="48"/>
    </row>
    <row r="32" spans="5:12" x14ac:dyDescent="0.25">
      <c r="E32" s="48"/>
      <c r="F32" s="48"/>
      <c r="G32" s="48"/>
      <c r="H32" s="48"/>
      <c r="I32" s="48"/>
      <c r="J32" s="48"/>
      <c r="K32" s="48"/>
      <c r="L32" s="48"/>
    </row>
    <row r="33" spans="5:12" x14ac:dyDescent="0.25">
      <c r="E33" s="48"/>
      <c r="F33" s="48"/>
      <c r="G33" s="48"/>
      <c r="H33" s="48"/>
      <c r="I33" s="48"/>
      <c r="J33" s="48"/>
      <c r="K33" s="48"/>
      <c r="L33" s="48"/>
    </row>
    <row r="34" spans="5:12" x14ac:dyDescent="0.25">
      <c r="E34" s="48"/>
      <c r="F34" s="48"/>
      <c r="G34" s="48"/>
      <c r="H34" s="48"/>
      <c r="I34" s="48"/>
      <c r="J34" s="48"/>
      <c r="K34" s="48"/>
      <c r="L34" s="48"/>
    </row>
    <row r="35" spans="5:12" x14ac:dyDescent="0.25">
      <c r="E35" s="48"/>
      <c r="F35" s="48"/>
      <c r="G35" s="48"/>
      <c r="H35" s="48"/>
      <c r="I35" s="48"/>
      <c r="J35" s="48"/>
      <c r="K35" s="48"/>
      <c r="L35" s="48"/>
    </row>
    <row r="36" spans="5:12" x14ac:dyDescent="0.25">
      <c r="E36" s="48"/>
      <c r="F36" s="48"/>
      <c r="G36" s="48"/>
      <c r="H36" s="48"/>
      <c r="I36" s="48"/>
      <c r="J36" s="48"/>
      <c r="K36" s="48"/>
      <c r="L36" s="48"/>
    </row>
    <row r="37" spans="5:12" x14ac:dyDescent="0.25">
      <c r="E37" s="48"/>
      <c r="F37" s="48"/>
      <c r="G37" s="48"/>
      <c r="H37" s="48"/>
      <c r="I37" s="48"/>
      <c r="J37" s="48"/>
      <c r="K37" s="48"/>
      <c r="L37" s="48"/>
    </row>
    <row r="38" spans="5:12" x14ac:dyDescent="0.25">
      <c r="E38" s="48"/>
      <c r="F38" s="48"/>
      <c r="G38" s="48"/>
      <c r="H38" s="48"/>
      <c r="I38" s="48"/>
      <c r="J38" s="48"/>
      <c r="K38" s="48"/>
      <c r="L38" s="48"/>
    </row>
    <row r="39" spans="5:12" x14ac:dyDescent="0.25">
      <c r="E39" s="48"/>
      <c r="F39" s="48"/>
      <c r="G39" s="48"/>
      <c r="H39" s="48"/>
      <c r="I39" s="48"/>
      <c r="J39" s="48"/>
      <c r="K39" s="48"/>
      <c r="L39" s="48"/>
    </row>
    <row r="40" spans="5:12" x14ac:dyDescent="0.25">
      <c r="E40" s="48"/>
      <c r="F40" s="48"/>
      <c r="G40" s="48"/>
      <c r="H40" s="48"/>
      <c r="I40" s="48"/>
      <c r="J40" s="48"/>
      <c r="K40" s="48"/>
      <c r="L40" s="48"/>
    </row>
    <row r="41" spans="5:12" x14ac:dyDescent="0.25">
      <c r="E41" s="48"/>
      <c r="F41" s="48"/>
      <c r="G41" s="48"/>
      <c r="H41" s="48"/>
      <c r="I41" s="48"/>
      <c r="J41" s="48"/>
      <c r="K41" s="48"/>
      <c r="L41" s="48"/>
    </row>
    <row r="42" spans="5:12" x14ac:dyDescent="0.25">
      <c r="E42" s="48"/>
      <c r="F42" s="48"/>
      <c r="G42" s="48"/>
      <c r="H42" s="48"/>
      <c r="I42" s="48"/>
      <c r="J42" s="48"/>
      <c r="K42" s="48"/>
      <c r="L42" s="48"/>
    </row>
    <row r="43" spans="5:12" x14ac:dyDescent="0.25">
      <c r="E43" s="48"/>
      <c r="F43" s="48"/>
      <c r="G43" s="48"/>
      <c r="H43" s="48"/>
      <c r="I43" s="48"/>
      <c r="J43" s="48"/>
      <c r="K43" s="48"/>
      <c r="L43" s="48"/>
    </row>
    <row r="44" spans="5:12" x14ac:dyDescent="0.25">
      <c r="E44" s="48"/>
      <c r="F44" s="48"/>
      <c r="G44" s="48"/>
      <c r="H44" s="48"/>
      <c r="I44" s="48"/>
      <c r="J44" s="48"/>
      <c r="K44" s="48"/>
      <c r="L44" s="48"/>
    </row>
    <row r="45" spans="5:12" x14ac:dyDescent="0.25">
      <c r="E45" s="48"/>
      <c r="F45" s="48"/>
      <c r="G45" s="48"/>
      <c r="H45" s="48"/>
      <c r="I45" s="48"/>
      <c r="J45" s="48"/>
      <c r="K45" s="48"/>
      <c r="L45" s="48"/>
    </row>
    <row r="46" spans="5:12" x14ac:dyDescent="0.25">
      <c r="E46" s="48"/>
      <c r="F46" s="48"/>
      <c r="G46" s="48"/>
      <c r="H46" s="48"/>
      <c r="I46" s="48"/>
      <c r="J46" s="48"/>
      <c r="K46" s="48"/>
      <c r="L46" s="48"/>
    </row>
    <row r="47" spans="5:12" x14ac:dyDescent="0.25">
      <c r="E47" s="48"/>
      <c r="F47" s="48"/>
      <c r="G47" s="48"/>
      <c r="H47" s="48"/>
      <c r="I47" s="48"/>
      <c r="J47" s="48"/>
      <c r="K47" s="48"/>
      <c r="L47" s="48"/>
    </row>
    <row r="48" spans="5:12" x14ac:dyDescent="0.25">
      <c r="E48" s="48"/>
      <c r="F48" s="48"/>
      <c r="G48" s="48"/>
      <c r="H48" s="48"/>
      <c r="I48" s="48"/>
      <c r="J48" s="48"/>
      <c r="K48" s="48"/>
      <c r="L48" s="48"/>
    </row>
    <row r="49" spans="5:12" x14ac:dyDescent="0.25">
      <c r="E49" s="48"/>
      <c r="F49" s="48"/>
      <c r="G49" s="48"/>
      <c r="H49" s="48"/>
      <c r="I49" s="48"/>
      <c r="J49" s="48"/>
      <c r="K49" s="48"/>
      <c r="L49" s="48"/>
    </row>
    <row r="50" spans="5:12" x14ac:dyDescent="0.25">
      <c r="E50" s="48"/>
      <c r="F50" s="48"/>
      <c r="G50" s="48"/>
      <c r="H50" s="48"/>
      <c r="I50" s="48"/>
      <c r="J50" s="48"/>
      <c r="K50" s="48"/>
      <c r="L50" s="48"/>
    </row>
    <row r="51" spans="5:12" x14ac:dyDescent="0.25">
      <c r="E51" s="48"/>
      <c r="F51" s="48"/>
      <c r="G51" s="48"/>
      <c r="H51" s="48"/>
      <c r="I51" s="48"/>
      <c r="J51" s="48"/>
      <c r="K51" s="48"/>
      <c r="L51" s="48"/>
    </row>
    <row r="52" spans="5:12" x14ac:dyDescent="0.25">
      <c r="E52" s="48"/>
      <c r="F52" s="48"/>
      <c r="G52" s="48"/>
      <c r="H52" s="48"/>
      <c r="I52" s="48"/>
      <c r="J52" s="48"/>
      <c r="K52" s="48"/>
      <c r="L52" s="48"/>
    </row>
    <row r="53" spans="5:12" x14ac:dyDescent="0.25">
      <c r="E53" s="48"/>
      <c r="F53" s="48"/>
      <c r="G53" s="48"/>
      <c r="H53" s="48"/>
      <c r="I53" s="48"/>
      <c r="J53" s="48"/>
      <c r="K53" s="48"/>
      <c r="L53" s="48"/>
    </row>
    <row r="54" spans="5:12" x14ac:dyDescent="0.25">
      <c r="E54" s="48"/>
      <c r="F54" s="48"/>
      <c r="G54" s="48"/>
      <c r="H54" s="48"/>
      <c r="I54" s="48"/>
      <c r="J54" s="48"/>
      <c r="K54" s="48"/>
      <c r="L54" s="48"/>
    </row>
    <row r="55" spans="5:12" x14ac:dyDescent="0.25">
      <c r="E55" s="48"/>
      <c r="F55" s="48"/>
      <c r="G55" s="48"/>
      <c r="H55" s="48"/>
      <c r="I55" s="48"/>
      <c r="J55" s="48"/>
      <c r="K55" s="48"/>
      <c r="L55" s="48"/>
    </row>
    <row r="56" spans="5:12" x14ac:dyDescent="0.25">
      <c r="E56" s="48"/>
      <c r="F56" s="48"/>
      <c r="G56" s="48"/>
      <c r="H56" s="48"/>
      <c r="I56" s="48"/>
      <c r="J56" s="48"/>
      <c r="K56" s="48"/>
      <c r="L56" s="48"/>
    </row>
    <row r="57" spans="5:12" x14ac:dyDescent="0.25">
      <c r="E57" s="48"/>
      <c r="F57" s="48"/>
      <c r="G57" s="48"/>
      <c r="H57" s="48"/>
      <c r="I57" s="48"/>
      <c r="J57" s="48"/>
      <c r="K57" s="48"/>
      <c r="L57" s="48"/>
    </row>
    <row r="58" spans="5:12" x14ac:dyDescent="0.25">
      <c r="E58" s="48"/>
      <c r="F58" s="48"/>
      <c r="G58" s="48"/>
      <c r="H58" s="48"/>
      <c r="I58" s="48"/>
      <c r="J58" s="48"/>
      <c r="K58" s="48"/>
      <c r="L58" s="48"/>
    </row>
    <row r="59" spans="5:12" x14ac:dyDescent="0.25">
      <c r="E59" s="48"/>
      <c r="F59" s="48"/>
      <c r="G59" s="48"/>
      <c r="H59" s="48"/>
      <c r="I59" s="48"/>
      <c r="J59" s="48"/>
      <c r="K59" s="48"/>
      <c r="L59" s="48"/>
    </row>
    <row r="60" spans="5:12" x14ac:dyDescent="0.25">
      <c r="E60" s="48"/>
      <c r="F60" s="48"/>
      <c r="G60" s="48"/>
      <c r="H60" s="48"/>
      <c r="I60" s="48"/>
      <c r="J60" s="48"/>
      <c r="K60" s="48"/>
      <c r="L60" s="48"/>
    </row>
    <row r="61" spans="5:12" x14ac:dyDescent="0.25">
      <c r="E61" s="48"/>
      <c r="F61" s="48"/>
      <c r="G61" s="48"/>
      <c r="H61" s="48"/>
      <c r="I61" s="48"/>
      <c r="J61" s="48"/>
      <c r="K61" s="48"/>
      <c r="L61" s="48"/>
    </row>
    <row r="62" spans="5:12" x14ac:dyDescent="0.25">
      <c r="E62" s="48"/>
      <c r="F62" s="48"/>
      <c r="G62" s="48"/>
      <c r="H62" s="48"/>
      <c r="I62" s="48"/>
      <c r="J62" s="48"/>
      <c r="K62" s="48"/>
      <c r="L62" s="48"/>
    </row>
    <row r="63" spans="5:12" x14ac:dyDescent="0.25">
      <c r="E63" s="48"/>
      <c r="F63" s="48"/>
      <c r="G63" s="48"/>
      <c r="H63" s="48"/>
      <c r="I63" s="48"/>
      <c r="J63" s="48"/>
      <c r="K63" s="48"/>
      <c r="L63" s="48"/>
    </row>
    <row r="64" spans="5:12" x14ac:dyDescent="0.25">
      <c r="E64" s="48"/>
      <c r="F64" s="48"/>
      <c r="G64" s="48"/>
      <c r="H64" s="48"/>
      <c r="I64" s="48"/>
      <c r="J64" s="48"/>
      <c r="K64" s="48"/>
      <c r="L64" s="48"/>
    </row>
    <row r="65" spans="5:12" x14ac:dyDescent="0.25">
      <c r="E65" s="48"/>
      <c r="F65" s="48"/>
      <c r="G65" s="48"/>
      <c r="H65" s="48"/>
      <c r="I65" s="48"/>
      <c r="J65" s="48"/>
      <c r="K65" s="48"/>
      <c r="L65" s="48"/>
    </row>
    <row r="66" spans="5:12" x14ac:dyDescent="0.25">
      <c r="E66" s="48"/>
      <c r="F66" s="48"/>
      <c r="G66" s="48"/>
      <c r="H66" s="48"/>
      <c r="I66" s="48"/>
      <c r="J66" s="48"/>
      <c r="K66" s="48"/>
      <c r="L66" s="48"/>
    </row>
    <row r="67" spans="5:12" x14ac:dyDescent="0.25">
      <c r="E67" s="48"/>
      <c r="F67" s="48"/>
      <c r="G67" s="48"/>
      <c r="H67" s="48"/>
      <c r="I67" s="48"/>
      <c r="J67" s="48"/>
      <c r="K67" s="48"/>
      <c r="L67" s="48"/>
    </row>
    <row r="68" spans="5:12" x14ac:dyDescent="0.25">
      <c r="E68" s="48"/>
      <c r="F68" s="48"/>
      <c r="G68" s="48"/>
      <c r="H68" s="48"/>
      <c r="I68" s="48"/>
      <c r="J68" s="48"/>
      <c r="K68" s="48"/>
      <c r="L68" s="48"/>
    </row>
    <row r="69" spans="5:12" x14ac:dyDescent="0.25">
      <c r="E69" s="48"/>
      <c r="F69" s="48"/>
      <c r="G69" s="48"/>
      <c r="H69" s="48"/>
      <c r="I69" s="48"/>
      <c r="J69" s="48"/>
      <c r="K69" s="48"/>
      <c r="L69" s="48"/>
    </row>
    <row r="70" spans="5:12" x14ac:dyDescent="0.25">
      <c r="E70" s="48"/>
      <c r="F70" s="48"/>
      <c r="G70" s="48"/>
      <c r="H70" s="48"/>
      <c r="I70" s="48"/>
      <c r="J70" s="48"/>
      <c r="K70" s="48"/>
      <c r="L70" s="48"/>
    </row>
    <row r="71" spans="5:12" x14ac:dyDescent="0.25">
      <c r="E71" s="48"/>
      <c r="F71" s="48"/>
      <c r="G71" s="48"/>
      <c r="H71" s="48"/>
      <c r="I71" s="48"/>
      <c r="J71" s="48"/>
      <c r="K71" s="48"/>
      <c r="L71" s="48"/>
    </row>
    <row r="72" spans="5:12" x14ac:dyDescent="0.25">
      <c r="E72" s="48"/>
      <c r="F72" s="48"/>
      <c r="G72" s="48"/>
      <c r="H72" s="48"/>
      <c r="I72" s="48"/>
      <c r="J72" s="48"/>
      <c r="K72" s="48"/>
      <c r="L72" s="48"/>
    </row>
    <row r="73" spans="5:12" x14ac:dyDescent="0.25">
      <c r="E73" s="48"/>
      <c r="F73" s="48"/>
      <c r="G73" s="48"/>
      <c r="H73" s="48"/>
      <c r="I73" s="48"/>
      <c r="J73" s="48"/>
      <c r="K73" s="48"/>
      <c r="L73" s="48"/>
    </row>
    <row r="74" spans="5:12" x14ac:dyDescent="0.25">
      <c r="E74" s="48"/>
      <c r="F74" s="48"/>
      <c r="G74" s="48"/>
      <c r="H74" s="48"/>
      <c r="I74" s="48"/>
      <c r="J74" s="48"/>
      <c r="K74" s="48"/>
      <c r="L74" s="48"/>
    </row>
    <row r="75" spans="5:12" x14ac:dyDescent="0.25">
      <c r="E75" s="48"/>
      <c r="F75" s="48"/>
      <c r="G75" s="48"/>
      <c r="H75" s="48"/>
      <c r="I75" s="48"/>
      <c r="J75" s="48"/>
      <c r="K75" s="48"/>
      <c r="L75" s="48"/>
    </row>
    <row r="76" spans="5:12" x14ac:dyDescent="0.25">
      <c r="E76" s="48"/>
      <c r="F76" s="48"/>
      <c r="G76" s="48"/>
      <c r="H76" s="48"/>
      <c r="I76" s="48"/>
      <c r="J76" s="48"/>
      <c r="K76" s="48"/>
      <c r="L76" s="48"/>
    </row>
    <row r="77" spans="5:12" x14ac:dyDescent="0.25">
      <c r="E77" s="48"/>
      <c r="F77" s="48"/>
      <c r="G77" s="48"/>
      <c r="H77" s="48"/>
      <c r="I77" s="48"/>
      <c r="J77" s="48"/>
      <c r="K77" s="48"/>
      <c r="L77" s="48"/>
    </row>
    <row r="78" spans="5:12" x14ac:dyDescent="0.25">
      <c r="E78" s="48"/>
      <c r="F78" s="48"/>
      <c r="G78" s="48"/>
      <c r="H78" s="48"/>
      <c r="I78" s="48"/>
      <c r="J78" s="48"/>
      <c r="K78" s="48"/>
      <c r="L78" s="48"/>
    </row>
    <row r="79" spans="5:12" x14ac:dyDescent="0.25">
      <c r="E79" s="48"/>
      <c r="F79" s="48"/>
      <c r="G79" s="48"/>
      <c r="H79" s="48"/>
      <c r="I79" s="48"/>
      <c r="J79" s="48"/>
      <c r="K79" s="48"/>
      <c r="L79" s="48"/>
    </row>
    <row r="80" spans="5:12" x14ac:dyDescent="0.25">
      <c r="E80" s="48"/>
      <c r="F80" s="48"/>
      <c r="G80" s="48"/>
      <c r="H80" s="48"/>
      <c r="I80" s="48"/>
      <c r="J80" s="48"/>
      <c r="K80" s="48"/>
      <c r="L80" s="48"/>
    </row>
    <row r="81" spans="5:12" x14ac:dyDescent="0.25">
      <c r="E81" s="48"/>
      <c r="F81" s="48"/>
      <c r="G81" s="48"/>
      <c r="H81" s="48"/>
      <c r="I81" s="48"/>
      <c r="J81" s="48"/>
      <c r="K81" s="48"/>
      <c r="L81" s="48"/>
    </row>
    <row r="82" spans="5:12" x14ac:dyDescent="0.25">
      <c r="E82" s="48"/>
      <c r="F82" s="48"/>
      <c r="G82" s="48"/>
      <c r="H82" s="48"/>
      <c r="I82" s="48"/>
      <c r="J82" s="48"/>
      <c r="K82" s="48"/>
      <c r="L82" s="48"/>
    </row>
    <row r="83" spans="5:12" x14ac:dyDescent="0.25">
      <c r="E83" s="48"/>
      <c r="F83" s="48"/>
      <c r="G83" s="48"/>
      <c r="H83" s="48"/>
      <c r="I83" s="48"/>
      <c r="J83" s="48"/>
      <c r="K83" s="48"/>
      <c r="L83" s="48"/>
    </row>
    <row r="84" spans="5:12" x14ac:dyDescent="0.25">
      <c r="E84" s="48"/>
      <c r="F84" s="48"/>
      <c r="G84" s="48"/>
      <c r="H84" s="48"/>
      <c r="I84" s="48"/>
      <c r="J84" s="48"/>
      <c r="K84" s="48"/>
      <c r="L84" s="48"/>
    </row>
    <row r="85" spans="5:12" x14ac:dyDescent="0.25">
      <c r="E85" s="48"/>
      <c r="F85" s="48"/>
      <c r="G85" s="48"/>
      <c r="H85" s="48"/>
      <c r="I85" s="48"/>
      <c r="J85" s="48"/>
      <c r="K85" s="48"/>
      <c r="L85" s="48"/>
    </row>
    <row r="86" spans="5:12" x14ac:dyDescent="0.25">
      <c r="E86" s="48"/>
      <c r="F86" s="48"/>
      <c r="G86" s="48"/>
      <c r="H86" s="48"/>
      <c r="I86" s="48"/>
      <c r="J86" s="48"/>
      <c r="K86" s="48"/>
      <c r="L86" s="48"/>
    </row>
    <row r="87" spans="5:12" x14ac:dyDescent="0.25">
      <c r="E87" s="48"/>
      <c r="F87" s="48"/>
      <c r="G87" s="48"/>
      <c r="H87" s="48"/>
      <c r="I87" s="48"/>
      <c r="J87" s="48"/>
      <c r="K87" s="48"/>
      <c r="L87" s="48"/>
    </row>
    <row r="88" spans="5:12" x14ac:dyDescent="0.25">
      <c r="E88" s="48"/>
      <c r="F88" s="48"/>
      <c r="G88" s="48"/>
      <c r="H88" s="48"/>
      <c r="I88" s="48"/>
      <c r="J88" s="48"/>
      <c r="K88" s="48"/>
      <c r="L88" s="48"/>
    </row>
    <row r="89" spans="5:12" x14ac:dyDescent="0.25">
      <c r="E89" s="48"/>
      <c r="F89" s="48"/>
      <c r="G89" s="48"/>
      <c r="H89" s="48"/>
      <c r="I89" s="48"/>
      <c r="J89" s="48"/>
      <c r="K89" s="48"/>
      <c r="L89" s="48"/>
    </row>
    <row r="90" spans="5:12" x14ac:dyDescent="0.25">
      <c r="E90" s="48"/>
      <c r="F90" s="48"/>
      <c r="G90" s="48"/>
      <c r="H90" s="48"/>
      <c r="I90" s="48"/>
      <c r="J90" s="48"/>
      <c r="K90" s="48"/>
      <c r="L90" s="48"/>
    </row>
    <row r="91" spans="5:12" x14ac:dyDescent="0.25">
      <c r="E91" s="48"/>
      <c r="F91" s="48"/>
      <c r="G91" s="48"/>
      <c r="H91" s="48"/>
      <c r="I91" s="48"/>
      <c r="J91" s="48"/>
      <c r="K91" s="48"/>
      <c r="L91" s="48"/>
    </row>
    <row r="92" spans="5:12" x14ac:dyDescent="0.25">
      <c r="E92" s="48"/>
      <c r="F92" s="48"/>
      <c r="G92" s="48"/>
      <c r="H92" s="48"/>
      <c r="I92" s="48"/>
      <c r="J92" s="48"/>
      <c r="K92" s="48"/>
      <c r="L92" s="48"/>
    </row>
    <row r="93" spans="5:12" x14ac:dyDescent="0.25">
      <c r="E93" s="48"/>
      <c r="F93" s="48"/>
      <c r="G93" s="48"/>
      <c r="H93" s="48"/>
      <c r="I93" s="48"/>
      <c r="J93" s="48"/>
      <c r="K93" s="48"/>
      <c r="L93" s="48"/>
    </row>
    <row r="94" spans="5:12" x14ac:dyDescent="0.25">
      <c r="E94" s="48"/>
      <c r="F94" s="48"/>
      <c r="G94" s="48"/>
      <c r="H94" s="48"/>
      <c r="I94" s="48"/>
      <c r="J94" s="48"/>
      <c r="K94" s="48"/>
      <c r="L94" s="48"/>
    </row>
    <row r="95" spans="5:12" x14ac:dyDescent="0.25">
      <c r="E95" s="48"/>
      <c r="F95" s="48"/>
      <c r="G95" s="48"/>
      <c r="H95" s="48"/>
      <c r="I95" s="48"/>
      <c r="J95" s="48"/>
      <c r="K95" s="48"/>
      <c r="L95" s="48"/>
    </row>
    <row r="96" spans="5:12" x14ac:dyDescent="0.25">
      <c r="E96" s="48"/>
      <c r="F96" s="48"/>
      <c r="G96" s="48"/>
      <c r="H96" s="48"/>
      <c r="I96" s="48"/>
      <c r="J96" s="48"/>
      <c r="K96" s="48"/>
      <c r="L96" s="48"/>
    </row>
    <row r="97" spans="5:12" x14ac:dyDescent="0.25">
      <c r="E97" s="48"/>
      <c r="F97" s="48"/>
      <c r="G97" s="48"/>
      <c r="H97" s="48"/>
      <c r="I97" s="48"/>
      <c r="J97" s="48"/>
      <c r="K97" s="48"/>
      <c r="L97" s="48"/>
    </row>
    <row r="98" spans="5:12" x14ac:dyDescent="0.25">
      <c r="E98" s="48"/>
      <c r="F98" s="48"/>
      <c r="G98" s="48"/>
      <c r="H98" s="48"/>
      <c r="I98" s="48"/>
      <c r="J98" s="48"/>
      <c r="K98" s="48"/>
      <c r="L98" s="48"/>
    </row>
    <row r="99" spans="5:12" x14ac:dyDescent="0.25">
      <c r="E99" s="48"/>
      <c r="F99" s="48"/>
      <c r="G99" s="48"/>
      <c r="H99" s="48"/>
      <c r="I99" s="48"/>
      <c r="J99" s="48"/>
      <c r="K99" s="48"/>
      <c r="L99" s="48"/>
    </row>
    <row r="100" spans="5:12" x14ac:dyDescent="0.25">
      <c r="E100" s="48"/>
      <c r="F100" s="48"/>
      <c r="G100" s="48"/>
      <c r="H100" s="48"/>
      <c r="I100" s="48"/>
      <c r="J100" s="48"/>
      <c r="K100" s="48"/>
      <c r="L100" s="48"/>
    </row>
    <row r="101" spans="5:12" x14ac:dyDescent="0.25">
      <c r="E101" s="48"/>
      <c r="F101" s="48"/>
      <c r="G101" s="48"/>
      <c r="H101" s="48"/>
      <c r="I101" s="48"/>
      <c r="J101" s="48"/>
      <c r="K101" s="48"/>
      <c r="L101" s="48"/>
    </row>
    <row r="102" spans="5:12" x14ac:dyDescent="0.25">
      <c r="E102" s="48"/>
      <c r="F102" s="48"/>
      <c r="G102" s="48"/>
      <c r="H102" s="48"/>
      <c r="I102" s="48"/>
      <c r="J102" s="48"/>
      <c r="K102" s="48"/>
      <c r="L102" s="48"/>
    </row>
    <row r="103" spans="5:12" x14ac:dyDescent="0.25">
      <c r="E103" s="48"/>
      <c r="F103" s="48"/>
      <c r="G103" s="48"/>
      <c r="H103" s="48"/>
      <c r="I103" s="48"/>
      <c r="J103" s="48"/>
      <c r="K103" s="48"/>
      <c r="L103" s="48"/>
    </row>
    <row r="104" spans="5:12" x14ac:dyDescent="0.25">
      <c r="E104" s="48"/>
      <c r="F104" s="48"/>
      <c r="G104" s="48"/>
      <c r="H104" s="48"/>
      <c r="I104" s="48"/>
      <c r="J104" s="48"/>
      <c r="K104" s="48"/>
      <c r="L104" s="48"/>
    </row>
    <row r="105" spans="5:12" x14ac:dyDescent="0.25">
      <c r="E105" s="48"/>
      <c r="F105" s="48"/>
      <c r="G105" s="48"/>
      <c r="H105" s="48"/>
      <c r="I105" s="48"/>
      <c r="J105" s="48"/>
      <c r="K105" s="48"/>
      <c r="L105" s="48"/>
    </row>
    <row r="106" spans="5:12" x14ac:dyDescent="0.25">
      <c r="E106" s="48"/>
      <c r="F106" s="48"/>
      <c r="G106" s="48"/>
      <c r="H106" s="48"/>
      <c r="I106" s="48"/>
      <c r="J106" s="48"/>
      <c r="K106" s="48"/>
      <c r="L106" s="48"/>
    </row>
    <row r="107" spans="5:12" x14ac:dyDescent="0.25">
      <c r="E107" s="48"/>
      <c r="F107" s="48"/>
      <c r="G107" s="48"/>
      <c r="H107" s="48"/>
      <c r="I107" s="48"/>
      <c r="J107" s="48"/>
      <c r="K107" s="48"/>
      <c r="L107" s="48"/>
    </row>
    <row r="108" spans="5:12" x14ac:dyDescent="0.25">
      <c r="E108" s="48"/>
      <c r="F108" s="48"/>
      <c r="G108" s="48"/>
      <c r="H108" s="48"/>
      <c r="I108" s="48"/>
      <c r="J108" s="48"/>
      <c r="K108" s="48"/>
      <c r="L108" s="48"/>
    </row>
    <row r="109" spans="5:12" x14ac:dyDescent="0.25">
      <c r="E109" s="48"/>
      <c r="F109" s="48"/>
      <c r="G109" s="48"/>
      <c r="H109" s="48"/>
      <c r="I109" s="48"/>
      <c r="J109" s="48"/>
      <c r="K109" s="48"/>
      <c r="L109" s="48"/>
    </row>
    <row r="110" spans="5:12" x14ac:dyDescent="0.25">
      <c r="E110" s="48"/>
      <c r="F110" s="48"/>
      <c r="G110" s="48"/>
      <c r="H110" s="48"/>
      <c r="I110" s="48"/>
      <c r="J110" s="48"/>
      <c r="K110" s="48"/>
      <c r="L110" s="48"/>
    </row>
    <row r="111" spans="5:12" x14ac:dyDescent="0.25">
      <c r="E111" s="48"/>
      <c r="F111" s="48"/>
      <c r="G111" s="48"/>
      <c r="H111" s="48"/>
      <c r="I111" s="48"/>
      <c r="J111" s="48"/>
      <c r="K111" s="48"/>
      <c r="L111" s="48"/>
    </row>
    <row r="112" spans="5:12" x14ac:dyDescent="0.25">
      <c r="E112" s="48"/>
      <c r="F112" s="48"/>
      <c r="G112" s="48"/>
      <c r="H112" s="48"/>
      <c r="I112" s="48"/>
      <c r="J112" s="48"/>
      <c r="K112" s="48"/>
      <c r="L112" s="48"/>
    </row>
    <row r="113" spans="5:12" x14ac:dyDescent="0.25">
      <c r="E113" s="48"/>
      <c r="F113" s="48"/>
      <c r="G113" s="48"/>
      <c r="H113" s="48"/>
      <c r="I113" s="48"/>
      <c r="J113" s="48"/>
      <c r="K113" s="48"/>
      <c r="L113" s="48"/>
    </row>
    <row r="114" spans="5:12" x14ac:dyDescent="0.25">
      <c r="E114" s="48"/>
      <c r="F114" s="48"/>
      <c r="G114" s="48"/>
      <c r="H114" s="48"/>
      <c r="I114" s="48"/>
      <c r="J114" s="48"/>
      <c r="K114" s="48"/>
      <c r="L114" s="48"/>
    </row>
    <row r="115" spans="5:12" x14ac:dyDescent="0.25">
      <c r="E115" s="48"/>
      <c r="F115" s="48"/>
      <c r="G115" s="48"/>
      <c r="H115" s="48"/>
      <c r="I115" s="48"/>
      <c r="J115" s="48"/>
      <c r="K115" s="48"/>
      <c r="L115" s="48"/>
    </row>
    <row r="116" spans="5:12" x14ac:dyDescent="0.25">
      <c r="E116" s="48"/>
      <c r="F116" s="48"/>
      <c r="G116" s="48"/>
      <c r="H116" s="48"/>
      <c r="I116" s="48"/>
      <c r="J116" s="48"/>
      <c r="K116" s="48"/>
      <c r="L116" s="48"/>
    </row>
    <row r="117" spans="5:12" x14ac:dyDescent="0.25">
      <c r="E117" s="48"/>
      <c r="F117" s="48"/>
      <c r="G117" s="48"/>
      <c r="H117" s="48"/>
      <c r="I117" s="48"/>
      <c r="J117" s="48"/>
      <c r="K117" s="48"/>
      <c r="L117" s="48"/>
    </row>
    <row r="118" spans="5:12" x14ac:dyDescent="0.25">
      <c r="E118" s="48"/>
      <c r="F118" s="48"/>
      <c r="G118" s="48"/>
      <c r="H118" s="48"/>
      <c r="I118" s="48"/>
      <c r="J118" s="48"/>
      <c r="K118" s="48"/>
      <c r="L118" s="48"/>
    </row>
    <row r="119" spans="5:12" x14ac:dyDescent="0.25">
      <c r="E119" s="48"/>
      <c r="F119" s="48"/>
      <c r="G119" s="48"/>
      <c r="H119" s="48"/>
      <c r="I119" s="48"/>
      <c r="J119" s="48"/>
      <c r="K119" s="48"/>
      <c r="L119" s="48"/>
    </row>
    <row r="120" spans="5:12" x14ac:dyDescent="0.25">
      <c r="E120" s="48"/>
      <c r="F120" s="48"/>
      <c r="G120" s="48"/>
      <c r="H120" s="48"/>
      <c r="I120" s="48"/>
      <c r="J120" s="48"/>
      <c r="K120" s="48"/>
      <c r="L120" s="48"/>
    </row>
    <row r="121" spans="5:12" x14ac:dyDescent="0.25">
      <c r="E121" s="48"/>
      <c r="F121" s="48"/>
      <c r="G121" s="48"/>
      <c r="H121" s="48"/>
      <c r="I121" s="48"/>
      <c r="J121" s="48"/>
      <c r="K121" s="48"/>
      <c r="L121" s="48"/>
    </row>
    <row r="122" spans="5:12" x14ac:dyDescent="0.25">
      <c r="E122" s="48"/>
      <c r="F122" s="48"/>
      <c r="G122" s="48"/>
      <c r="H122" s="48"/>
      <c r="I122" s="48"/>
      <c r="J122" s="48"/>
      <c r="K122" s="48"/>
      <c r="L122" s="48"/>
    </row>
    <row r="123" spans="5:12" x14ac:dyDescent="0.25">
      <c r="E123" s="48"/>
      <c r="F123" s="48"/>
      <c r="G123" s="48"/>
      <c r="H123" s="48"/>
      <c r="I123" s="48"/>
      <c r="J123" s="48"/>
      <c r="K123" s="48"/>
      <c r="L123" s="48"/>
    </row>
    <row r="124" spans="5:12" x14ac:dyDescent="0.25">
      <c r="E124" s="48"/>
      <c r="F124" s="48"/>
      <c r="G124" s="48"/>
      <c r="H124" s="48"/>
      <c r="I124" s="48"/>
      <c r="J124" s="48"/>
      <c r="K124" s="48"/>
      <c r="L124" s="48"/>
    </row>
    <row r="125" spans="5:12" x14ac:dyDescent="0.25">
      <c r="E125" s="48"/>
      <c r="F125" s="48"/>
      <c r="G125" s="48"/>
      <c r="H125" s="48"/>
      <c r="I125" s="48"/>
      <c r="J125" s="48"/>
      <c r="K125" s="48"/>
      <c r="L125" s="48"/>
    </row>
    <row r="126" spans="5:12" x14ac:dyDescent="0.25">
      <c r="E126" s="48"/>
      <c r="F126" s="48"/>
      <c r="G126" s="48"/>
      <c r="H126" s="48"/>
      <c r="I126" s="48"/>
      <c r="J126" s="48"/>
      <c r="K126" s="48"/>
      <c r="L126" s="48"/>
    </row>
    <row r="127" spans="5:12" x14ac:dyDescent="0.25">
      <c r="E127" s="48"/>
      <c r="F127" s="48"/>
      <c r="G127" s="48"/>
      <c r="H127" s="48"/>
      <c r="I127" s="48"/>
      <c r="J127" s="48"/>
      <c r="K127" s="48"/>
      <c r="L127" s="48"/>
    </row>
    <row r="128" spans="5:12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375923"/>
  </sheetPr>
  <dimension ref="A1:AA226"/>
  <sheetViews>
    <sheetView workbookViewId="0">
      <pane xSplit="1" ySplit="5" topLeftCell="B6" activePane="bottomRight" state="frozen"/>
      <selection sqref="A1:A1048576"/>
      <selection pane="topRight" sqref="A1:A1048576"/>
      <selection pane="bottomLeft" sqref="A1:A1048576"/>
      <selection pane="bottomRight" activeCell="A16" sqref="A16"/>
    </sheetView>
  </sheetViews>
  <sheetFormatPr defaultRowHeight="15" x14ac:dyDescent="0.25"/>
  <cols>
    <col min="1" max="1" width="41.28515625" customWidth="1"/>
    <col min="2" max="2" width="17.140625" customWidth="1"/>
    <col min="4" max="4" width="12.140625" customWidth="1"/>
    <col min="5" max="5" width="11.5703125" bestFit="1" customWidth="1"/>
    <col min="6" max="6" width="11.42578125" bestFit="1" customWidth="1"/>
    <col min="7" max="7" width="13.140625" bestFit="1" customWidth="1"/>
    <col min="8" max="8" width="7" bestFit="1" customWidth="1"/>
    <col min="9" max="9" width="11.140625" bestFit="1" customWidth="1"/>
    <col min="10" max="11" width="10.42578125" bestFit="1" customWidth="1"/>
    <col min="12" max="12" width="10.85546875" customWidth="1"/>
    <col min="16" max="16" width="10.42578125" customWidth="1"/>
    <col min="17" max="17" width="10.28515625" customWidth="1"/>
    <col min="18" max="18" width="11.42578125" customWidth="1"/>
    <col min="19" max="19" width="11.5703125" customWidth="1"/>
    <col min="20" max="20" width="10.85546875" customWidth="1"/>
    <col min="21" max="21" width="11.5703125" customWidth="1"/>
    <col min="22" max="22" width="12.140625" customWidth="1"/>
    <col min="23" max="23" width="12.85546875" customWidth="1"/>
    <col min="24" max="24" width="11.42578125" customWidth="1"/>
    <col min="25" max="25" width="11" customWidth="1"/>
    <col min="26" max="26" width="11.42578125" customWidth="1"/>
  </cols>
  <sheetData>
    <row r="1" spans="1:27" s="4" customFormat="1" ht="18.75" x14ac:dyDescent="0.3">
      <c r="A1" s="1" t="s">
        <v>373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326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12-Month Period Ending December 31, 2019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75" x14ac:dyDescent="0.25">
      <c r="A4" s="30" t="s">
        <v>327</v>
      </c>
      <c r="B4" s="30" t="s">
        <v>328</v>
      </c>
      <c r="C4" s="30" t="s">
        <v>329</v>
      </c>
      <c r="D4" s="30" t="s">
        <v>330</v>
      </c>
      <c r="E4" s="30" t="s">
        <v>331</v>
      </c>
      <c r="F4" s="30" t="s">
        <v>332</v>
      </c>
      <c r="G4" s="30" t="s">
        <v>333</v>
      </c>
      <c r="H4" s="30" t="s">
        <v>334</v>
      </c>
      <c r="I4" s="30" t="s">
        <v>335</v>
      </c>
      <c r="J4" s="30" t="s">
        <v>336</v>
      </c>
      <c r="K4" s="30" t="s">
        <v>337</v>
      </c>
      <c r="L4" s="30" t="s">
        <v>338</v>
      </c>
      <c r="M4" s="30" t="s">
        <v>339</v>
      </c>
      <c r="N4" s="30" t="s">
        <v>340</v>
      </c>
      <c r="O4" s="30" t="s">
        <v>341</v>
      </c>
      <c r="P4" s="30" t="s">
        <v>342</v>
      </c>
      <c r="Q4" s="30" t="s">
        <v>343</v>
      </c>
      <c r="R4" s="30" t="s">
        <v>344</v>
      </c>
      <c r="S4" s="30" t="s">
        <v>345</v>
      </c>
      <c r="T4" s="30" t="s">
        <v>346</v>
      </c>
      <c r="U4" s="30" t="s">
        <v>347</v>
      </c>
      <c r="V4" s="30" t="s">
        <v>348</v>
      </c>
      <c r="W4" s="30" t="s">
        <v>349</v>
      </c>
      <c r="X4" s="30" t="s">
        <v>350</v>
      </c>
      <c r="Y4" s="30" t="s">
        <v>351</v>
      </c>
      <c r="Z4" s="30" t="s">
        <v>352</v>
      </c>
      <c r="AA4" s="30" t="s">
        <v>353</v>
      </c>
    </row>
    <row r="5" spans="1:27" s="4" customFormat="1" x14ac:dyDescent="0.25">
      <c r="A5" s="10"/>
      <c r="B5" s="10"/>
      <c r="C5" s="11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5">
        <f>CT!M6</f>
        <v>4.72</v>
      </c>
      <c r="N6" s="25">
        <f>CT!N6</f>
        <v>0.91</v>
      </c>
      <c r="O6" s="25">
        <f>CT!O6</f>
        <v>3.81</v>
      </c>
      <c r="P6" s="25">
        <f>CT!P6</f>
        <v>1.3</v>
      </c>
      <c r="Q6" s="25">
        <f>CT!Q6</f>
        <v>10.93</v>
      </c>
      <c r="R6" s="25">
        <f>CT!R6</f>
        <v>0.14000000000000001</v>
      </c>
      <c r="S6" s="25">
        <f>CT!S6</f>
        <v>66.34</v>
      </c>
      <c r="T6" s="25">
        <f>CT!T6</f>
        <v>1.23</v>
      </c>
      <c r="U6" s="25">
        <f>CT!U6</f>
        <v>151.44</v>
      </c>
      <c r="V6" s="25">
        <f>CT!V6</f>
        <v>0.7</v>
      </c>
      <c r="W6" s="25">
        <f>CT!W6</f>
        <v>0.81</v>
      </c>
      <c r="X6" s="25">
        <f>CT!X6</f>
        <v>11.63</v>
      </c>
      <c r="Y6" s="25">
        <f>CT!Y6</f>
        <v>16.100000000000001</v>
      </c>
      <c r="Z6" s="25">
        <f>CT!Z6</f>
        <v>17.16</v>
      </c>
      <c r="AA6" s="25">
        <f>CT!AA6</f>
        <v>16.079999999999998</v>
      </c>
    </row>
    <row r="7" spans="1:27" s="27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s="27" customFormat="1" x14ac:dyDescent="0.25">
      <c r="A8" s="28" t="s">
        <v>374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1">
        <f>AVERAGE(M10:M20)</f>
        <v>4.4251243304531549</v>
      </c>
      <c r="N8" s="21">
        <f t="shared" ref="N8:AA8" si="0">AVERAGE(N10:N20)</f>
        <v>0.73202153483938437</v>
      </c>
      <c r="O8" s="21">
        <f t="shared" si="0"/>
        <v>3.6931027956137736</v>
      </c>
      <c r="P8" s="21">
        <f t="shared" si="0"/>
        <v>0.92793319459358403</v>
      </c>
      <c r="Q8" s="21">
        <f t="shared" si="0"/>
        <v>9.1423361553260776</v>
      </c>
      <c r="R8" s="21">
        <f t="shared" si="0"/>
        <v>7.9944338543413263E-2</v>
      </c>
      <c r="S8" s="21">
        <f t="shared" si="0"/>
        <v>74.840888141759237</v>
      </c>
      <c r="T8" s="21">
        <f t="shared" si="0"/>
        <v>1.0455282609559531</v>
      </c>
      <c r="U8" s="21">
        <f t="shared" si="0"/>
        <v>173.62214740455806</v>
      </c>
      <c r="V8" s="21">
        <f t="shared" si="0"/>
        <v>0.76823159993940215</v>
      </c>
      <c r="W8" s="21">
        <f t="shared" si="0"/>
        <v>0.93829719153021474</v>
      </c>
      <c r="X8" s="21">
        <f t="shared" si="0"/>
        <v>10.07401785429275</v>
      </c>
      <c r="Y8" s="21">
        <f t="shared" si="0"/>
        <v>15.120130714893328</v>
      </c>
      <c r="Z8" s="21">
        <f t="shared" si="0"/>
        <v>16.242714378261674</v>
      </c>
      <c r="AA8" s="21">
        <f t="shared" si="0"/>
        <v>15.120130714893328</v>
      </c>
    </row>
    <row r="10" spans="1:27" s="4" customFormat="1" x14ac:dyDescent="0.25">
      <c r="A10" s="4" t="s">
        <v>375</v>
      </c>
      <c r="B10" s="4" t="s">
        <v>249</v>
      </c>
      <c r="C10" s="4" t="s">
        <v>241</v>
      </c>
      <c r="D10" s="45">
        <v>43830</v>
      </c>
      <c r="E10" s="47">
        <v>420561</v>
      </c>
      <c r="F10" s="47">
        <v>337246</v>
      </c>
      <c r="G10" s="47">
        <v>3685</v>
      </c>
      <c r="H10" s="47">
        <v>436</v>
      </c>
      <c r="I10" s="47">
        <v>47762</v>
      </c>
      <c r="J10" s="47">
        <v>2126</v>
      </c>
      <c r="K10" s="47">
        <v>5203</v>
      </c>
      <c r="L10" s="47">
        <v>0</v>
      </c>
      <c r="M10" s="46">
        <v>4.2192931082220202</v>
      </c>
      <c r="N10" s="46">
        <v>1.04678199452627</v>
      </c>
      <c r="O10" s="46">
        <v>3.17251111369576</v>
      </c>
      <c r="P10" s="46">
        <v>0.76076167276458795</v>
      </c>
      <c r="Q10" s="46">
        <v>6.8606592114025799</v>
      </c>
      <c r="R10" s="46">
        <v>0.10708962928646901</v>
      </c>
      <c r="S10" s="46">
        <v>70.858895705521505</v>
      </c>
      <c r="T10" s="46">
        <v>1.0808638698152999</v>
      </c>
      <c r="U10" s="46">
        <v>173.330197554092</v>
      </c>
      <c r="V10" s="46">
        <v>0.60918630115488603</v>
      </c>
      <c r="W10" s="46">
        <v>0.62358659083509604</v>
      </c>
      <c r="X10" s="46">
        <v>11.2305428782952</v>
      </c>
      <c r="Y10" s="46">
        <v>19.610698827514501</v>
      </c>
      <c r="Z10" s="46">
        <v>20.863777317765599</v>
      </c>
      <c r="AA10" s="46">
        <v>19.610698827514501</v>
      </c>
    </row>
    <row r="11" spans="1:27" s="4" customFormat="1" x14ac:dyDescent="0.25">
      <c r="A11" s="4" t="s">
        <v>398</v>
      </c>
      <c r="B11" s="4" t="s">
        <v>250</v>
      </c>
      <c r="C11" s="4" t="s">
        <v>241</v>
      </c>
      <c r="D11" s="45">
        <v>43830</v>
      </c>
      <c r="E11" s="47">
        <v>216555</v>
      </c>
      <c r="F11" s="47">
        <v>184834</v>
      </c>
      <c r="G11" s="47">
        <v>1590</v>
      </c>
      <c r="H11" s="47">
        <v>0</v>
      </c>
      <c r="I11" s="47">
        <v>19114</v>
      </c>
      <c r="J11" s="47">
        <v>942</v>
      </c>
      <c r="K11" s="47">
        <v>1015</v>
      </c>
      <c r="L11" s="47">
        <v>0</v>
      </c>
      <c r="M11" s="46">
        <v>4.4779448437804898</v>
      </c>
      <c r="N11" s="46">
        <v>0.89373025764833802</v>
      </c>
      <c r="O11" s="46">
        <v>3.5842145861321599</v>
      </c>
      <c r="P11" s="46">
        <v>0.50051661648873202</v>
      </c>
      <c r="Q11" s="46">
        <v>5.7059261738445102</v>
      </c>
      <c r="R11" s="46">
        <v>5.2296354726174103E-2</v>
      </c>
      <c r="S11" s="46">
        <v>85.4049372022521</v>
      </c>
      <c r="T11" s="46">
        <v>0.85289447710595201</v>
      </c>
      <c r="U11" s="46">
        <v>168.78980891719701</v>
      </c>
      <c r="V11" s="46">
        <v>0.43499341968553001</v>
      </c>
      <c r="W11" s="46">
        <v>0.50529974681371503</v>
      </c>
      <c r="X11" s="46">
        <v>7.9595244025052798</v>
      </c>
      <c r="Y11" s="46">
        <v>11.4478650507784</v>
      </c>
      <c r="Z11" s="46">
        <v>12.513847153953799</v>
      </c>
      <c r="AA11" s="46">
        <v>11.4478650507784</v>
      </c>
    </row>
    <row r="12" spans="1:27" s="4" customFormat="1" x14ac:dyDescent="0.25">
      <c r="A12" s="4" t="s">
        <v>239</v>
      </c>
      <c r="B12" s="4" t="s">
        <v>240</v>
      </c>
      <c r="C12" s="4" t="s">
        <v>241</v>
      </c>
      <c r="D12" s="45">
        <v>43830</v>
      </c>
      <c r="E12" s="47">
        <v>737355</v>
      </c>
      <c r="F12" s="47">
        <v>601425</v>
      </c>
      <c r="G12" s="47">
        <v>5926</v>
      </c>
      <c r="H12" s="47">
        <v>966</v>
      </c>
      <c r="I12" s="47">
        <v>81164</v>
      </c>
      <c r="J12" s="47">
        <v>5075</v>
      </c>
      <c r="K12" s="47">
        <v>4552</v>
      </c>
      <c r="L12" s="47">
        <v>642</v>
      </c>
      <c r="M12" s="46">
        <v>4.8102003285207102</v>
      </c>
      <c r="N12" s="46">
        <v>0.82569700011912595</v>
      </c>
      <c r="O12" s="46">
        <v>3.9845033284015798</v>
      </c>
      <c r="P12" s="46">
        <v>1.3478987229195101</v>
      </c>
      <c r="Q12" s="46">
        <v>12.3681857424766</v>
      </c>
      <c r="R12" s="46">
        <v>0.12845093018873499</v>
      </c>
      <c r="S12" s="46">
        <v>60.4489212211652</v>
      </c>
      <c r="T12" s="46">
        <v>0.97571256159947095</v>
      </c>
      <c r="U12" s="46">
        <v>116.768472906404</v>
      </c>
      <c r="V12" s="46">
        <v>0.81927972279295602</v>
      </c>
      <c r="W12" s="46">
        <v>0.83559589100865905</v>
      </c>
      <c r="X12" s="46">
        <v>9.4969350364713492</v>
      </c>
      <c r="Y12" s="46">
        <v>13.3757261342743</v>
      </c>
      <c r="Z12" s="46">
        <v>14.5325248347086</v>
      </c>
      <c r="AA12" s="46">
        <v>13.3757261342743</v>
      </c>
    </row>
    <row r="13" spans="1:27" s="4" customFormat="1" x14ac:dyDescent="0.25">
      <c r="A13" s="4" t="s">
        <v>376</v>
      </c>
      <c r="B13" s="4" t="s">
        <v>251</v>
      </c>
      <c r="C13" s="4" t="s">
        <v>241</v>
      </c>
      <c r="D13" s="45">
        <v>43830</v>
      </c>
      <c r="E13" s="47">
        <v>72917</v>
      </c>
      <c r="F13" s="47">
        <v>64831</v>
      </c>
      <c r="G13" s="47">
        <v>796</v>
      </c>
      <c r="H13" s="47">
        <v>0</v>
      </c>
      <c r="I13" s="47">
        <v>6727</v>
      </c>
      <c r="J13" s="47">
        <v>1480</v>
      </c>
      <c r="K13" s="47">
        <v>510</v>
      </c>
      <c r="L13" s="47">
        <v>0</v>
      </c>
      <c r="M13" s="46">
        <v>5.2013685069727904</v>
      </c>
      <c r="N13" s="46">
        <v>1.2952767984809801</v>
      </c>
      <c r="O13" s="46">
        <v>3.9060917084918101</v>
      </c>
      <c r="P13" s="46">
        <v>0.95184327586818196</v>
      </c>
      <c r="Q13" s="46">
        <v>10.815668774017601</v>
      </c>
      <c r="R13" s="46">
        <v>3.5125980091205398E-2</v>
      </c>
      <c r="S13" s="46">
        <v>69.721383014434394</v>
      </c>
      <c r="T13" s="46">
        <v>1.2129154159111299</v>
      </c>
      <c r="U13" s="46">
        <v>53.783783783783797</v>
      </c>
      <c r="V13" s="46">
        <v>2.02970500706282</v>
      </c>
      <c r="W13" s="46">
        <v>2.2551693662669301</v>
      </c>
      <c r="X13" s="46">
        <v>8.9687354176388201</v>
      </c>
      <c r="Y13" s="46">
        <v>14.6280470567769</v>
      </c>
      <c r="Z13" s="46">
        <v>15.8827494726771</v>
      </c>
      <c r="AA13" s="46">
        <v>14.6280470567769</v>
      </c>
    </row>
    <row r="14" spans="1:27" s="4" customFormat="1" x14ac:dyDescent="0.25">
      <c r="A14" s="4" t="s">
        <v>242</v>
      </c>
      <c r="B14" s="4" t="s">
        <v>4</v>
      </c>
      <c r="C14" s="4" t="s">
        <v>241</v>
      </c>
      <c r="D14" s="45">
        <v>43830</v>
      </c>
      <c r="E14" s="47">
        <v>499331</v>
      </c>
      <c r="F14" s="47">
        <v>320378</v>
      </c>
      <c r="G14" s="47">
        <v>5213</v>
      </c>
      <c r="H14" s="47">
        <v>18</v>
      </c>
      <c r="I14" s="47">
        <v>50950</v>
      </c>
      <c r="J14" s="47">
        <v>1156</v>
      </c>
      <c r="K14" s="47">
        <v>1218</v>
      </c>
      <c r="L14" s="47">
        <v>0</v>
      </c>
      <c r="M14" s="46">
        <v>3.9123764026850401</v>
      </c>
      <c r="N14" s="46">
        <v>0.39984635412228497</v>
      </c>
      <c r="O14" s="46">
        <v>3.51253004856276</v>
      </c>
      <c r="P14" s="46">
        <v>1.18822811423605</v>
      </c>
      <c r="Q14" s="46">
        <v>12.3955750921856</v>
      </c>
      <c r="R14" s="46">
        <v>9.4514444642574704E-4</v>
      </c>
      <c r="S14" s="46">
        <v>75.905462404573498</v>
      </c>
      <c r="T14" s="46">
        <v>1.60108848217549</v>
      </c>
      <c r="U14" s="46">
        <v>450.951557093426</v>
      </c>
      <c r="V14" s="46">
        <v>0.23511458331247201</v>
      </c>
      <c r="W14" s="46">
        <v>0.35504666898040799</v>
      </c>
      <c r="X14" s="46">
        <v>9.7639554200738701</v>
      </c>
      <c r="Y14" s="46">
        <v>14.675802047885</v>
      </c>
      <c r="Z14" s="46">
        <v>15.9303513040949</v>
      </c>
      <c r="AA14" s="46">
        <v>14.675802047885</v>
      </c>
    </row>
    <row r="15" spans="1:27" s="4" customFormat="1" x14ac:dyDescent="0.25">
      <c r="A15" s="4" t="s">
        <v>377</v>
      </c>
      <c r="B15" s="4" t="s">
        <v>252</v>
      </c>
      <c r="C15" s="4" t="s">
        <v>241</v>
      </c>
      <c r="D15" s="45">
        <v>43830</v>
      </c>
      <c r="E15" s="47">
        <v>389872</v>
      </c>
      <c r="F15" s="47">
        <v>263523</v>
      </c>
      <c r="G15" s="47">
        <v>2548</v>
      </c>
      <c r="H15" s="47">
        <v>0</v>
      </c>
      <c r="I15" s="47">
        <v>36492</v>
      </c>
      <c r="J15" s="47">
        <v>2069</v>
      </c>
      <c r="K15" s="47">
        <v>924</v>
      </c>
      <c r="L15" s="47">
        <v>0</v>
      </c>
      <c r="M15" s="46">
        <v>4.0673778697707297</v>
      </c>
      <c r="N15" s="46">
        <v>0.29560867219437498</v>
      </c>
      <c r="O15" s="46">
        <v>3.7717691975763601</v>
      </c>
      <c r="P15" s="46">
        <v>0.945316658503494</v>
      </c>
      <c r="Q15" s="46">
        <v>10.1960716905024</v>
      </c>
      <c r="R15" s="46">
        <v>8.0714634366531701E-2</v>
      </c>
      <c r="S15" s="46">
        <v>70.758748838649694</v>
      </c>
      <c r="T15" s="46">
        <v>0.95763912639859305</v>
      </c>
      <c r="U15" s="46">
        <v>123.151280811986</v>
      </c>
      <c r="V15" s="46">
        <v>0.53068699470595504</v>
      </c>
      <c r="W15" s="46">
        <v>0.77761199078441501</v>
      </c>
      <c r="X15" s="46">
        <v>9.2796167939831697</v>
      </c>
      <c r="Y15" s="46">
        <v>14.699992281976</v>
      </c>
      <c r="Z15" s="46">
        <v>15.791889575386801</v>
      </c>
      <c r="AA15" s="46">
        <v>14.699992281976</v>
      </c>
    </row>
    <row r="16" spans="1:27" s="4" customFormat="1" x14ac:dyDescent="0.25">
      <c r="A16" s="4" t="s">
        <v>243</v>
      </c>
      <c r="B16" s="4" t="s">
        <v>244</v>
      </c>
      <c r="C16" s="4" t="s">
        <v>241</v>
      </c>
      <c r="D16" s="45">
        <v>43830</v>
      </c>
      <c r="E16" s="47">
        <v>1059033</v>
      </c>
      <c r="F16" s="47">
        <v>837595</v>
      </c>
      <c r="G16" s="47">
        <v>8731</v>
      </c>
      <c r="H16" s="47">
        <v>0</v>
      </c>
      <c r="I16" s="47">
        <v>125887</v>
      </c>
      <c r="J16" s="47">
        <v>2182</v>
      </c>
      <c r="K16" s="47">
        <v>724</v>
      </c>
      <c r="L16" s="47">
        <v>0</v>
      </c>
      <c r="M16" s="46">
        <v>4.0951068908819996</v>
      </c>
      <c r="N16" s="46">
        <v>0.96462149359517002</v>
      </c>
      <c r="O16" s="46">
        <v>3.1304853972868298</v>
      </c>
      <c r="P16" s="46">
        <v>0.63395662807986597</v>
      </c>
      <c r="Q16" s="46">
        <v>5.4378685661900903</v>
      </c>
      <c r="R16" s="46">
        <v>1.9145673699673401E-2</v>
      </c>
      <c r="S16" s="46">
        <v>76.964800271201796</v>
      </c>
      <c r="T16" s="46">
        <v>1.0316355636007899</v>
      </c>
      <c r="U16" s="46">
        <v>400.13748854262099</v>
      </c>
      <c r="V16" s="46">
        <v>0.20603701678795699</v>
      </c>
      <c r="W16" s="46">
        <v>0.25782027256636297</v>
      </c>
      <c r="X16" s="46">
        <v>11.813810007726399</v>
      </c>
      <c r="Y16" s="46">
        <v>16.248959549373598</v>
      </c>
      <c r="Z16" s="46">
        <v>17.445281458253699</v>
      </c>
      <c r="AA16" s="46">
        <v>16.248959549373598</v>
      </c>
    </row>
    <row r="17" spans="1:27" s="4" customFormat="1" x14ac:dyDescent="0.25">
      <c r="A17" s="4" t="s">
        <v>245</v>
      </c>
      <c r="B17" s="4" t="s">
        <v>246</v>
      </c>
      <c r="C17" s="4" t="s">
        <v>241</v>
      </c>
      <c r="D17" s="45">
        <v>43830</v>
      </c>
      <c r="E17" s="47">
        <v>658356</v>
      </c>
      <c r="F17" s="47">
        <v>516041</v>
      </c>
      <c r="G17" s="47">
        <v>5756</v>
      </c>
      <c r="H17" s="47">
        <v>505</v>
      </c>
      <c r="I17" s="47">
        <v>87630</v>
      </c>
      <c r="J17" s="47">
        <v>7575</v>
      </c>
      <c r="K17" s="47">
        <v>7023</v>
      </c>
      <c r="L17" s="47">
        <v>0</v>
      </c>
      <c r="M17" s="46">
        <v>4.2291091836829597</v>
      </c>
      <c r="N17" s="46">
        <v>0.621380813779709</v>
      </c>
      <c r="O17" s="46">
        <v>3.6077283699032501</v>
      </c>
      <c r="P17" s="46">
        <v>1.4137753881509501</v>
      </c>
      <c r="Q17" s="46">
        <v>11.2980525836174</v>
      </c>
      <c r="R17" s="46">
        <v>0.29911664011186001</v>
      </c>
      <c r="S17" s="46">
        <v>75.030869347572207</v>
      </c>
      <c r="T17" s="46">
        <v>1.1031109799404799</v>
      </c>
      <c r="U17" s="46">
        <v>75.986798679868002</v>
      </c>
      <c r="V17" s="46">
        <v>1.22729951576351</v>
      </c>
      <c r="W17" s="46">
        <v>1.4517139807243</v>
      </c>
      <c r="X17" s="46">
        <v>11.049161783532499</v>
      </c>
      <c r="Y17" s="46">
        <v>15.1632314953532</v>
      </c>
      <c r="Z17" s="46">
        <v>16.364254743791399</v>
      </c>
      <c r="AA17" s="46">
        <v>15.1632314953532</v>
      </c>
    </row>
    <row r="18" spans="1:27" s="4" customFormat="1" x14ac:dyDescent="0.25">
      <c r="A18" s="4" t="s">
        <v>247</v>
      </c>
      <c r="B18" s="4" t="s">
        <v>248</v>
      </c>
      <c r="C18" s="4" t="s">
        <v>241</v>
      </c>
      <c r="D18" s="45">
        <v>43830</v>
      </c>
      <c r="E18" s="47">
        <v>267676</v>
      </c>
      <c r="F18" s="47">
        <v>183291</v>
      </c>
      <c r="G18" s="47">
        <v>2248</v>
      </c>
      <c r="H18" s="47">
        <v>0</v>
      </c>
      <c r="I18" s="47">
        <v>34532</v>
      </c>
      <c r="J18" s="47">
        <v>4196</v>
      </c>
      <c r="K18" s="47">
        <v>1280</v>
      </c>
      <c r="L18" s="47">
        <v>0</v>
      </c>
      <c r="M18" s="46">
        <v>4.4397505131219699</v>
      </c>
      <c r="N18" s="46">
        <v>0.30727537213797501</v>
      </c>
      <c r="O18" s="46">
        <v>4.1324751409839999</v>
      </c>
      <c r="P18" s="46">
        <v>0.80127076129250396</v>
      </c>
      <c r="Q18" s="46">
        <v>6.3653554996553696</v>
      </c>
      <c r="R18" s="46">
        <v>1.5802381734975099E-2</v>
      </c>
      <c r="S18" s="46">
        <v>82.866115196078397</v>
      </c>
      <c r="T18" s="46">
        <v>1.21160510728203</v>
      </c>
      <c r="U18" s="46">
        <v>53.574833174451904</v>
      </c>
      <c r="V18" s="46">
        <v>1.5675667598141001</v>
      </c>
      <c r="W18" s="46">
        <v>2.2615191415282001</v>
      </c>
      <c r="X18" s="46">
        <v>12.255779028074199</v>
      </c>
      <c r="Y18" s="46">
        <v>18.422687037907099</v>
      </c>
      <c r="Z18" s="46">
        <v>19.652414359240201</v>
      </c>
      <c r="AA18" s="46">
        <v>18.422687037907099</v>
      </c>
    </row>
    <row r="19" spans="1:27" s="4" customFormat="1" x14ac:dyDescent="0.25">
      <c r="A19" s="4" t="s">
        <v>253</v>
      </c>
      <c r="B19" s="4" t="s">
        <v>254</v>
      </c>
      <c r="C19" s="4" t="s">
        <v>241</v>
      </c>
      <c r="D19" s="45">
        <v>43830</v>
      </c>
      <c r="E19" s="47">
        <v>872287</v>
      </c>
      <c r="F19" s="47">
        <v>672607</v>
      </c>
      <c r="G19" s="47">
        <v>6122</v>
      </c>
      <c r="H19" s="47">
        <v>0</v>
      </c>
      <c r="I19" s="47">
        <v>71500</v>
      </c>
      <c r="J19" s="47">
        <v>3502</v>
      </c>
      <c r="K19" s="47">
        <v>5631</v>
      </c>
      <c r="L19" s="47">
        <v>1179</v>
      </c>
      <c r="M19" s="46">
        <v>4.7313011381503003</v>
      </c>
      <c r="N19" s="46">
        <v>0.73851561395326304</v>
      </c>
      <c r="O19" s="46">
        <v>3.99278552419704</v>
      </c>
      <c r="P19" s="46">
        <v>1.3468432395238299</v>
      </c>
      <c r="Q19" s="46">
        <v>16.236930320482301</v>
      </c>
      <c r="R19" s="46">
        <v>5.9950479680304897E-2</v>
      </c>
      <c r="S19" s="46">
        <v>65.975973753669294</v>
      </c>
      <c r="T19" s="46">
        <v>0.90198002442801195</v>
      </c>
      <c r="U19" s="46">
        <v>174.81439177612799</v>
      </c>
      <c r="V19" s="46">
        <v>0.40147336828360403</v>
      </c>
      <c r="W19" s="46">
        <v>0.51596439816185802</v>
      </c>
      <c r="X19" s="46">
        <v>8.0610385702540608</v>
      </c>
      <c r="Y19" s="46">
        <v>11.9068242227623</v>
      </c>
      <c r="Z19" s="46">
        <v>12.978079684467801</v>
      </c>
      <c r="AA19" s="46">
        <v>11.9068242227623</v>
      </c>
    </row>
    <row r="20" spans="1:27" s="4" customFormat="1" x14ac:dyDescent="0.25">
      <c r="A20" s="4" t="s">
        <v>255</v>
      </c>
      <c r="B20" s="4" t="s">
        <v>256</v>
      </c>
      <c r="C20" s="4" t="s">
        <v>241</v>
      </c>
      <c r="D20" s="45">
        <v>43830</v>
      </c>
      <c r="E20" s="47">
        <v>187048</v>
      </c>
      <c r="F20" s="47">
        <v>125642</v>
      </c>
      <c r="G20" s="47">
        <v>722</v>
      </c>
      <c r="H20" s="47">
        <v>119</v>
      </c>
      <c r="I20" s="47">
        <v>21021</v>
      </c>
      <c r="J20" s="47">
        <v>609</v>
      </c>
      <c r="K20" s="47">
        <v>1181</v>
      </c>
      <c r="L20" s="47">
        <v>238</v>
      </c>
      <c r="M20" s="46">
        <v>4.4925388491956904</v>
      </c>
      <c r="N20" s="46">
        <v>0.66350251267573701</v>
      </c>
      <c r="O20" s="46">
        <v>3.8290363365199598</v>
      </c>
      <c r="P20" s="46">
        <v>0.31685406270172001</v>
      </c>
      <c r="Q20" s="46">
        <v>2.8854040542124002</v>
      </c>
      <c r="R20" s="46">
        <v>8.0749875645191496E-2</v>
      </c>
      <c r="S20" s="46">
        <v>89.3136626042335</v>
      </c>
      <c r="T20" s="46">
        <v>0.57136526225823803</v>
      </c>
      <c r="U20" s="46">
        <v>118.555008210181</v>
      </c>
      <c r="V20" s="46">
        <v>0.38920490996963297</v>
      </c>
      <c r="W20" s="46">
        <v>0.48194105916242003</v>
      </c>
      <c r="X20" s="46">
        <v>10.9350970586654</v>
      </c>
      <c r="Y20" s="46">
        <v>16.141604159225299</v>
      </c>
      <c r="Z20" s="46">
        <v>16.714688256538501</v>
      </c>
      <c r="AA20" s="46">
        <v>16.141604159225299</v>
      </c>
    </row>
    <row r="21" spans="1:27" x14ac:dyDescent="0.25">
      <c r="E21" s="48"/>
      <c r="F21" s="48"/>
      <c r="G21" s="48"/>
      <c r="H21" s="48"/>
      <c r="I21" s="48"/>
      <c r="J21" s="48"/>
      <c r="K21" s="48"/>
      <c r="L21" s="48"/>
    </row>
    <row r="22" spans="1:27" x14ac:dyDescent="0.25">
      <c r="E22" s="48"/>
      <c r="F22" s="48"/>
      <c r="G22" s="48"/>
      <c r="H22" s="48"/>
      <c r="I22" s="48"/>
      <c r="J22" s="48"/>
      <c r="K22" s="48"/>
      <c r="L22" s="48"/>
    </row>
    <row r="23" spans="1:27" x14ac:dyDescent="0.25">
      <c r="E23" s="48"/>
      <c r="F23" s="48"/>
      <c r="G23" s="48"/>
      <c r="H23" s="48"/>
      <c r="I23" s="48"/>
      <c r="J23" s="48"/>
      <c r="K23" s="48"/>
      <c r="L23" s="48"/>
    </row>
    <row r="24" spans="1:27" x14ac:dyDescent="0.25">
      <c r="E24" s="48"/>
      <c r="F24" s="48"/>
      <c r="G24" s="48"/>
      <c r="H24" s="48"/>
      <c r="I24" s="48"/>
      <c r="J24" s="48"/>
      <c r="K24" s="48"/>
      <c r="L24" s="48"/>
    </row>
    <row r="25" spans="1:27" x14ac:dyDescent="0.25">
      <c r="E25" s="48"/>
      <c r="F25" s="48"/>
      <c r="G25" s="48"/>
      <c r="H25" s="48"/>
      <c r="I25" s="48"/>
      <c r="J25" s="48"/>
      <c r="K25" s="48"/>
      <c r="L25" s="48"/>
    </row>
    <row r="26" spans="1:27" x14ac:dyDescent="0.25">
      <c r="E26" s="48"/>
      <c r="F26" s="48"/>
      <c r="G26" s="48"/>
      <c r="H26" s="48"/>
      <c r="I26" s="48"/>
      <c r="J26" s="48"/>
      <c r="K26" s="48"/>
      <c r="L26" s="48"/>
    </row>
    <row r="27" spans="1:27" x14ac:dyDescent="0.25">
      <c r="E27" s="48"/>
      <c r="F27" s="48"/>
      <c r="G27" s="48"/>
      <c r="H27" s="48"/>
      <c r="I27" s="48"/>
      <c r="J27" s="48"/>
      <c r="K27" s="48"/>
      <c r="L27" s="48"/>
    </row>
    <row r="28" spans="1:27" x14ac:dyDescent="0.25">
      <c r="E28" s="48"/>
      <c r="F28" s="48"/>
      <c r="G28" s="48"/>
      <c r="H28" s="48"/>
      <c r="I28" s="48"/>
      <c r="J28" s="48"/>
      <c r="K28" s="48"/>
      <c r="L28" s="48"/>
    </row>
    <row r="29" spans="1:27" x14ac:dyDescent="0.25">
      <c r="E29" s="48"/>
      <c r="F29" s="48"/>
      <c r="G29" s="48"/>
      <c r="H29" s="48"/>
      <c r="I29" s="48"/>
      <c r="J29" s="48"/>
      <c r="K29" s="48"/>
      <c r="L29" s="48"/>
    </row>
    <row r="30" spans="1:27" x14ac:dyDescent="0.25">
      <c r="E30" s="48"/>
      <c r="F30" s="48"/>
      <c r="G30" s="48"/>
      <c r="H30" s="48"/>
      <c r="I30" s="48"/>
      <c r="J30" s="48"/>
      <c r="K30" s="48"/>
      <c r="L30" s="48"/>
    </row>
    <row r="31" spans="1:27" x14ac:dyDescent="0.25">
      <c r="E31" s="48"/>
      <c r="F31" s="48"/>
      <c r="G31" s="48"/>
      <c r="H31" s="48"/>
      <c r="I31" s="48"/>
      <c r="J31" s="48"/>
      <c r="K31" s="48"/>
      <c r="L31" s="48"/>
    </row>
    <row r="32" spans="1:27" x14ac:dyDescent="0.25">
      <c r="E32" s="48"/>
      <c r="F32" s="48"/>
      <c r="G32" s="48"/>
      <c r="H32" s="48"/>
      <c r="I32" s="48"/>
      <c r="J32" s="48"/>
      <c r="K32" s="48"/>
      <c r="L32" s="48"/>
    </row>
    <row r="33" spans="5:12" x14ac:dyDescent="0.25">
      <c r="E33" s="48"/>
      <c r="F33" s="48"/>
      <c r="G33" s="48"/>
      <c r="H33" s="48"/>
      <c r="I33" s="48"/>
      <c r="J33" s="48"/>
      <c r="K33" s="48"/>
      <c r="L33" s="48"/>
    </row>
    <row r="34" spans="5:12" x14ac:dyDescent="0.25">
      <c r="E34" s="48"/>
      <c r="F34" s="48"/>
      <c r="G34" s="48"/>
      <c r="H34" s="48"/>
      <c r="I34" s="48"/>
      <c r="J34" s="48"/>
      <c r="K34" s="48"/>
      <c r="L34" s="48"/>
    </row>
    <row r="35" spans="5:12" x14ac:dyDescent="0.25">
      <c r="E35" s="48"/>
      <c r="F35" s="48"/>
      <c r="G35" s="48"/>
      <c r="H35" s="48"/>
      <c r="I35" s="48"/>
      <c r="J35" s="48"/>
      <c r="K35" s="48"/>
      <c r="L35" s="48"/>
    </row>
    <row r="36" spans="5:12" x14ac:dyDescent="0.25">
      <c r="E36" s="48"/>
      <c r="F36" s="48"/>
      <c r="G36" s="48"/>
      <c r="H36" s="48"/>
      <c r="I36" s="48"/>
      <c r="J36" s="48"/>
      <c r="K36" s="48"/>
      <c r="L36" s="48"/>
    </row>
    <row r="37" spans="5:12" x14ac:dyDescent="0.25">
      <c r="E37" s="48"/>
      <c r="F37" s="48"/>
      <c r="G37" s="48"/>
      <c r="H37" s="48"/>
      <c r="I37" s="48"/>
      <c r="J37" s="48"/>
      <c r="K37" s="48"/>
      <c r="L37" s="48"/>
    </row>
    <row r="38" spans="5:12" x14ac:dyDescent="0.25">
      <c r="E38" s="48"/>
      <c r="F38" s="48"/>
      <c r="G38" s="48"/>
      <c r="H38" s="48"/>
      <c r="I38" s="48"/>
      <c r="J38" s="48"/>
      <c r="K38" s="48"/>
      <c r="L38" s="48"/>
    </row>
    <row r="39" spans="5:12" x14ac:dyDescent="0.25">
      <c r="E39" s="48"/>
      <c r="F39" s="48"/>
      <c r="G39" s="48"/>
      <c r="H39" s="48"/>
      <c r="I39" s="48"/>
      <c r="J39" s="48"/>
      <c r="K39" s="48"/>
      <c r="L39" s="48"/>
    </row>
    <row r="40" spans="5:12" x14ac:dyDescent="0.25">
      <c r="E40" s="48"/>
      <c r="F40" s="48"/>
      <c r="G40" s="48"/>
      <c r="H40" s="48"/>
      <c r="I40" s="48"/>
      <c r="J40" s="48"/>
      <c r="K40" s="48"/>
      <c r="L40" s="48"/>
    </row>
    <row r="41" spans="5:12" x14ac:dyDescent="0.25">
      <c r="E41" s="48"/>
      <c r="F41" s="48"/>
      <c r="G41" s="48"/>
      <c r="H41" s="48"/>
      <c r="I41" s="48"/>
      <c r="J41" s="48"/>
      <c r="K41" s="48"/>
      <c r="L41" s="48"/>
    </row>
    <row r="42" spans="5:12" x14ac:dyDescent="0.25">
      <c r="E42" s="48"/>
      <c r="F42" s="48"/>
      <c r="G42" s="48"/>
      <c r="H42" s="48"/>
      <c r="I42" s="48"/>
      <c r="J42" s="48"/>
      <c r="K42" s="48"/>
      <c r="L42" s="48"/>
    </row>
    <row r="43" spans="5:12" x14ac:dyDescent="0.25">
      <c r="E43" s="48"/>
      <c r="F43" s="48"/>
      <c r="G43" s="48"/>
      <c r="H43" s="48"/>
      <c r="I43" s="48"/>
      <c r="J43" s="48"/>
      <c r="K43" s="48"/>
      <c r="L43" s="48"/>
    </row>
    <row r="44" spans="5:12" x14ac:dyDescent="0.25">
      <c r="E44" s="48"/>
      <c r="F44" s="48"/>
      <c r="G44" s="48"/>
      <c r="H44" s="48"/>
      <c r="I44" s="48"/>
      <c r="J44" s="48"/>
      <c r="K44" s="48"/>
      <c r="L44" s="48"/>
    </row>
    <row r="45" spans="5:12" x14ac:dyDescent="0.25">
      <c r="E45" s="48"/>
      <c r="F45" s="48"/>
      <c r="G45" s="48"/>
      <c r="H45" s="48"/>
      <c r="I45" s="48"/>
      <c r="J45" s="48"/>
      <c r="K45" s="48"/>
      <c r="L45" s="48"/>
    </row>
    <row r="46" spans="5:12" x14ac:dyDescent="0.25">
      <c r="E46" s="48"/>
      <c r="F46" s="48"/>
      <c r="G46" s="48"/>
      <c r="H46" s="48"/>
      <c r="I46" s="48"/>
      <c r="J46" s="48"/>
      <c r="K46" s="48"/>
      <c r="L46" s="48"/>
    </row>
    <row r="47" spans="5:12" x14ac:dyDescent="0.25">
      <c r="E47" s="48"/>
      <c r="F47" s="48"/>
      <c r="G47" s="48"/>
      <c r="H47" s="48"/>
      <c r="I47" s="48"/>
      <c r="J47" s="48"/>
      <c r="K47" s="48"/>
      <c r="L47" s="48"/>
    </row>
    <row r="48" spans="5:12" x14ac:dyDescent="0.25">
      <c r="E48" s="48"/>
      <c r="F48" s="48"/>
      <c r="G48" s="48"/>
      <c r="H48" s="48"/>
      <c r="I48" s="48"/>
      <c r="J48" s="48"/>
      <c r="K48" s="48"/>
      <c r="L48" s="48"/>
    </row>
    <row r="49" spans="5:12" x14ac:dyDescent="0.25">
      <c r="E49" s="48"/>
      <c r="F49" s="48"/>
      <c r="G49" s="48"/>
      <c r="H49" s="48"/>
      <c r="I49" s="48"/>
      <c r="J49" s="48"/>
      <c r="K49" s="48"/>
      <c r="L49" s="48"/>
    </row>
    <row r="50" spans="5:12" x14ac:dyDescent="0.25">
      <c r="E50" s="48"/>
      <c r="F50" s="48"/>
      <c r="G50" s="48"/>
      <c r="H50" s="48"/>
      <c r="I50" s="48"/>
      <c r="J50" s="48"/>
      <c r="K50" s="48"/>
      <c r="L50" s="48"/>
    </row>
    <row r="51" spans="5:12" x14ac:dyDescent="0.25">
      <c r="E51" s="48"/>
      <c r="F51" s="48"/>
      <c r="G51" s="48"/>
      <c r="H51" s="48"/>
      <c r="I51" s="48"/>
      <c r="J51" s="48"/>
      <c r="K51" s="48"/>
      <c r="L51" s="48"/>
    </row>
    <row r="52" spans="5:12" x14ac:dyDescent="0.25">
      <c r="E52" s="48"/>
      <c r="F52" s="48"/>
      <c r="G52" s="48"/>
      <c r="H52" s="48"/>
      <c r="I52" s="48"/>
      <c r="J52" s="48"/>
      <c r="K52" s="48"/>
      <c r="L52" s="48"/>
    </row>
    <row r="53" spans="5:12" x14ac:dyDescent="0.25">
      <c r="E53" s="48"/>
      <c r="F53" s="48"/>
      <c r="G53" s="48"/>
      <c r="H53" s="48"/>
      <c r="I53" s="48"/>
      <c r="J53" s="48"/>
      <c r="K53" s="48"/>
      <c r="L53" s="48"/>
    </row>
    <row r="54" spans="5:12" x14ac:dyDescent="0.25">
      <c r="E54" s="48"/>
      <c r="F54" s="48"/>
      <c r="G54" s="48"/>
      <c r="H54" s="48"/>
      <c r="I54" s="48"/>
      <c r="J54" s="48"/>
      <c r="K54" s="48"/>
      <c r="L54" s="48"/>
    </row>
    <row r="55" spans="5:12" x14ac:dyDescent="0.25">
      <c r="E55" s="48"/>
      <c r="F55" s="48"/>
      <c r="G55" s="48"/>
      <c r="H55" s="48"/>
      <c r="I55" s="48"/>
      <c r="J55" s="48"/>
      <c r="K55" s="48"/>
      <c r="L55" s="48"/>
    </row>
    <row r="56" spans="5:12" x14ac:dyDescent="0.25">
      <c r="E56" s="48"/>
      <c r="F56" s="48"/>
      <c r="G56" s="48"/>
      <c r="H56" s="48"/>
      <c r="I56" s="48"/>
      <c r="J56" s="48"/>
      <c r="K56" s="48"/>
      <c r="L56" s="48"/>
    </row>
    <row r="57" spans="5:12" x14ac:dyDescent="0.25">
      <c r="E57" s="48"/>
      <c r="F57" s="48"/>
      <c r="G57" s="48"/>
      <c r="H57" s="48"/>
      <c r="I57" s="48"/>
      <c r="J57" s="48"/>
      <c r="K57" s="48"/>
      <c r="L57" s="48"/>
    </row>
    <row r="58" spans="5:12" x14ac:dyDescent="0.25">
      <c r="E58" s="48"/>
      <c r="F58" s="48"/>
      <c r="G58" s="48"/>
      <c r="H58" s="48"/>
      <c r="I58" s="48"/>
      <c r="J58" s="48"/>
      <c r="K58" s="48"/>
      <c r="L58" s="48"/>
    </row>
    <row r="59" spans="5:12" x14ac:dyDescent="0.25">
      <c r="E59" s="48"/>
      <c r="F59" s="48"/>
      <c r="G59" s="48"/>
      <c r="H59" s="48"/>
      <c r="I59" s="48"/>
      <c r="J59" s="48"/>
      <c r="K59" s="48"/>
      <c r="L59" s="48"/>
    </row>
    <row r="60" spans="5:12" x14ac:dyDescent="0.25">
      <c r="E60" s="48"/>
      <c r="F60" s="48"/>
      <c r="G60" s="48"/>
      <c r="H60" s="48"/>
      <c r="I60" s="48"/>
      <c r="J60" s="48"/>
      <c r="K60" s="48"/>
      <c r="L60" s="48"/>
    </row>
    <row r="61" spans="5:12" x14ac:dyDescent="0.25">
      <c r="E61" s="48"/>
      <c r="F61" s="48"/>
      <c r="G61" s="48"/>
      <c r="H61" s="48"/>
      <c r="I61" s="48"/>
      <c r="J61" s="48"/>
      <c r="K61" s="48"/>
      <c r="L61" s="48"/>
    </row>
    <row r="62" spans="5:12" x14ac:dyDescent="0.25">
      <c r="E62" s="48"/>
      <c r="F62" s="48"/>
      <c r="G62" s="48"/>
      <c r="H62" s="48"/>
      <c r="I62" s="48"/>
      <c r="J62" s="48"/>
      <c r="K62" s="48"/>
      <c r="L62" s="48"/>
    </row>
    <row r="63" spans="5:12" x14ac:dyDescent="0.25">
      <c r="E63" s="48"/>
      <c r="F63" s="48"/>
      <c r="G63" s="48"/>
      <c r="H63" s="48"/>
      <c r="I63" s="48"/>
      <c r="J63" s="48"/>
      <c r="K63" s="48"/>
      <c r="L63" s="48"/>
    </row>
    <row r="64" spans="5:12" x14ac:dyDescent="0.25">
      <c r="E64" s="48"/>
      <c r="F64" s="48"/>
      <c r="G64" s="48"/>
      <c r="H64" s="48"/>
      <c r="I64" s="48"/>
      <c r="J64" s="48"/>
      <c r="K64" s="48"/>
      <c r="L64" s="48"/>
    </row>
    <row r="65" spans="5:12" x14ac:dyDescent="0.25">
      <c r="E65" s="48"/>
      <c r="F65" s="48"/>
      <c r="G65" s="48"/>
      <c r="H65" s="48"/>
      <c r="I65" s="48"/>
      <c r="J65" s="48"/>
      <c r="K65" s="48"/>
      <c r="L65" s="48"/>
    </row>
    <row r="66" spans="5:12" x14ac:dyDescent="0.25">
      <c r="E66" s="48"/>
      <c r="F66" s="48"/>
      <c r="G66" s="48"/>
      <c r="H66" s="48"/>
      <c r="I66" s="48"/>
      <c r="J66" s="48"/>
      <c r="K66" s="48"/>
      <c r="L66" s="48"/>
    </row>
    <row r="67" spans="5:12" x14ac:dyDescent="0.25">
      <c r="E67" s="48"/>
      <c r="F67" s="48"/>
      <c r="G67" s="48"/>
      <c r="H67" s="48"/>
      <c r="I67" s="48"/>
      <c r="J67" s="48"/>
      <c r="K67" s="48"/>
      <c r="L67" s="48"/>
    </row>
    <row r="68" spans="5:12" x14ac:dyDescent="0.25">
      <c r="E68" s="48"/>
      <c r="F68" s="48"/>
      <c r="G68" s="48"/>
      <c r="H68" s="48"/>
      <c r="I68" s="48"/>
      <c r="J68" s="48"/>
      <c r="K68" s="48"/>
      <c r="L68" s="48"/>
    </row>
    <row r="69" spans="5:12" x14ac:dyDescent="0.25">
      <c r="E69" s="48"/>
      <c r="F69" s="48"/>
      <c r="G69" s="48"/>
      <c r="H69" s="48"/>
      <c r="I69" s="48"/>
      <c r="J69" s="48"/>
      <c r="K69" s="48"/>
      <c r="L69" s="48"/>
    </row>
    <row r="70" spans="5:12" x14ac:dyDescent="0.25">
      <c r="E70" s="48"/>
      <c r="F70" s="48"/>
      <c r="G70" s="48"/>
      <c r="H70" s="48"/>
      <c r="I70" s="48"/>
      <c r="J70" s="48"/>
      <c r="K70" s="48"/>
      <c r="L70" s="48"/>
    </row>
    <row r="71" spans="5:12" x14ac:dyDescent="0.25">
      <c r="E71" s="48"/>
      <c r="F71" s="48"/>
      <c r="G71" s="48"/>
      <c r="H71" s="48"/>
      <c r="I71" s="48"/>
      <c r="J71" s="48"/>
      <c r="K71" s="48"/>
      <c r="L71" s="48"/>
    </row>
    <row r="72" spans="5:12" x14ac:dyDescent="0.25">
      <c r="E72" s="48"/>
      <c r="F72" s="48"/>
      <c r="G72" s="48"/>
      <c r="H72" s="48"/>
      <c r="I72" s="48"/>
      <c r="J72" s="48"/>
      <c r="K72" s="48"/>
      <c r="L72" s="48"/>
    </row>
    <row r="73" spans="5:12" x14ac:dyDescent="0.25">
      <c r="E73" s="48"/>
      <c r="F73" s="48"/>
      <c r="G73" s="48"/>
      <c r="H73" s="48"/>
      <c r="I73" s="48"/>
      <c r="J73" s="48"/>
      <c r="K73" s="48"/>
      <c r="L73" s="48"/>
    </row>
    <row r="74" spans="5:12" x14ac:dyDescent="0.25">
      <c r="E74" s="48"/>
      <c r="F74" s="48"/>
      <c r="G74" s="48"/>
      <c r="H74" s="48"/>
      <c r="I74" s="48"/>
      <c r="J74" s="48"/>
      <c r="K74" s="48"/>
      <c r="L74" s="48"/>
    </row>
    <row r="75" spans="5:12" x14ac:dyDescent="0.25">
      <c r="E75" s="48"/>
      <c r="F75" s="48"/>
      <c r="G75" s="48"/>
      <c r="H75" s="48"/>
      <c r="I75" s="48"/>
      <c r="J75" s="48"/>
      <c r="K75" s="48"/>
      <c r="L75" s="48"/>
    </row>
    <row r="76" spans="5:12" x14ac:dyDescent="0.25">
      <c r="E76" s="48"/>
      <c r="F76" s="48"/>
      <c r="G76" s="48"/>
      <c r="H76" s="48"/>
      <c r="I76" s="48"/>
      <c r="J76" s="48"/>
      <c r="K76" s="48"/>
      <c r="L76" s="48"/>
    </row>
    <row r="77" spans="5:12" x14ac:dyDescent="0.25">
      <c r="E77" s="48"/>
      <c r="F77" s="48"/>
      <c r="G77" s="48"/>
      <c r="H77" s="48"/>
      <c r="I77" s="48"/>
      <c r="J77" s="48"/>
      <c r="K77" s="48"/>
      <c r="L77" s="48"/>
    </row>
    <row r="78" spans="5:12" x14ac:dyDescent="0.25">
      <c r="E78" s="48"/>
      <c r="F78" s="48"/>
      <c r="G78" s="48"/>
      <c r="H78" s="48"/>
      <c r="I78" s="48"/>
      <c r="J78" s="48"/>
      <c r="K78" s="48"/>
      <c r="L78" s="48"/>
    </row>
    <row r="79" spans="5:12" x14ac:dyDescent="0.25">
      <c r="E79" s="48"/>
      <c r="F79" s="48"/>
      <c r="G79" s="48"/>
      <c r="H79" s="48"/>
      <c r="I79" s="48"/>
      <c r="J79" s="48"/>
      <c r="K79" s="48"/>
      <c r="L79" s="48"/>
    </row>
    <row r="80" spans="5:12" x14ac:dyDescent="0.25">
      <c r="E80" s="48"/>
      <c r="F80" s="48"/>
      <c r="G80" s="48"/>
      <c r="H80" s="48"/>
      <c r="I80" s="48"/>
      <c r="J80" s="48"/>
      <c r="K80" s="48"/>
      <c r="L80" s="48"/>
    </row>
    <row r="81" spans="5:12" x14ac:dyDescent="0.25">
      <c r="E81" s="48"/>
      <c r="F81" s="48"/>
      <c r="G81" s="48"/>
      <c r="H81" s="48"/>
      <c r="I81" s="48"/>
      <c r="J81" s="48"/>
      <c r="K81" s="48"/>
      <c r="L81" s="48"/>
    </row>
    <row r="82" spans="5:12" x14ac:dyDescent="0.25">
      <c r="E82" s="48"/>
      <c r="F82" s="48"/>
      <c r="G82" s="48"/>
      <c r="H82" s="48"/>
      <c r="I82" s="48"/>
      <c r="J82" s="48"/>
      <c r="K82" s="48"/>
      <c r="L82" s="48"/>
    </row>
    <row r="83" spans="5:12" x14ac:dyDescent="0.25">
      <c r="E83" s="48"/>
      <c r="F83" s="48"/>
      <c r="G83" s="48"/>
      <c r="H83" s="48"/>
      <c r="I83" s="48"/>
      <c r="J83" s="48"/>
      <c r="K83" s="48"/>
      <c r="L83" s="48"/>
    </row>
    <row r="84" spans="5:12" x14ac:dyDescent="0.25">
      <c r="E84" s="48"/>
      <c r="F84" s="48"/>
      <c r="G84" s="48"/>
      <c r="H84" s="48"/>
      <c r="I84" s="48"/>
      <c r="J84" s="48"/>
      <c r="K84" s="48"/>
      <c r="L84" s="48"/>
    </row>
    <row r="85" spans="5:12" x14ac:dyDescent="0.25">
      <c r="E85" s="48"/>
      <c r="F85" s="48"/>
      <c r="G85" s="48"/>
      <c r="H85" s="48"/>
      <c r="I85" s="48"/>
      <c r="J85" s="48"/>
      <c r="K85" s="48"/>
      <c r="L85" s="48"/>
    </row>
    <row r="86" spans="5:12" x14ac:dyDescent="0.25">
      <c r="E86" s="48"/>
      <c r="F86" s="48"/>
      <c r="G86" s="48"/>
      <c r="H86" s="48"/>
      <c r="I86" s="48"/>
      <c r="J86" s="48"/>
      <c r="K86" s="48"/>
      <c r="L86" s="48"/>
    </row>
    <row r="87" spans="5:12" x14ac:dyDescent="0.25">
      <c r="E87" s="48"/>
      <c r="F87" s="48"/>
      <c r="G87" s="48"/>
      <c r="H87" s="48"/>
      <c r="I87" s="48"/>
      <c r="J87" s="48"/>
      <c r="K87" s="48"/>
      <c r="L87" s="48"/>
    </row>
    <row r="88" spans="5:12" x14ac:dyDescent="0.25">
      <c r="E88" s="48"/>
      <c r="F88" s="48"/>
      <c r="G88" s="48"/>
      <c r="H88" s="48"/>
      <c r="I88" s="48"/>
      <c r="J88" s="48"/>
      <c r="K88" s="48"/>
      <c r="L88" s="48"/>
    </row>
    <row r="89" spans="5:12" x14ac:dyDescent="0.25">
      <c r="E89" s="48"/>
      <c r="F89" s="48"/>
      <c r="G89" s="48"/>
      <c r="H89" s="48"/>
      <c r="I89" s="48"/>
      <c r="J89" s="48"/>
      <c r="K89" s="48"/>
      <c r="L89" s="48"/>
    </row>
    <row r="90" spans="5:12" x14ac:dyDescent="0.25">
      <c r="E90" s="48"/>
      <c r="F90" s="48"/>
      <c r="G90" s="48"/>
      <c r="H90" s="48"/>
      <c r="I90" s="48"/>
      <c r="J90" s="48"/>
      <c r="K90" s="48"/>
      <c r="L90" s="48"/>
    </row>
    <row r="91" spans="5:12" x14ac:dyDescent="0.25">
      <c r="E91" s="48"/>
      <c r="F91" s="48"/>
      <c r="G91" s="48"/>
      <c r="H91" s="48"/>
      <c r="I91" s="48"/>
      <c r="J91" s="48"/>
      <c r="K91" s="48"/>
      <c r="L91" s="48"/>
    </row>
    <row r="92" spans="5:12" x14ac:dyDescent="0.25">
      <c r="E92" s="48"/>
      <c r="F92" s="48"/>
      <c r="G92" s="48"/>
      <c r="H92" s="48"/>
      <c r="I92" s="48"/>
      <c r="J92" s="48"/>
      <c r="K92" s="48"/>
      <c r="L92" s="48"/>
    </row>
    <row r="93" spans="5:12" x14ac:dyDescent="0.25">
      <c r="E93" s="48"/>
      <c r="F93" s="48"/>
      <c r="G93" s="48"/>
      <c r="H93" s="48"/>
      <c r="I93" s="48"/>
      <c r="J93" s="48"/>
      <c r="K93" s="48"/>
      <c r="L93" s="48"/>
    </row>
    <row r="94" spans="5:12" x14ac:dyDescent="0.25">
      <c r="E94" s="48"/>
      <c r="F94" s="48"/>
      <c r="G94" s="48"/>
      <c r="H94" s="48"/>
      <c r="I94" s="48"/>
      <c r="J94" s="48"/>
      <c r="K94" s="48"/>
      <c r="L94" s="48"/>
    </row>
    <row r="95" spans="5:12" x14ac:dyDescent="0.25">
      <c r="E95" s="48"/>
      <c r="F95" s="48"/>
      <c r="G95" s="48"/>
      <c r="H95" s="48"/>
      <c r="I95" s="48"/>
      <c r="J95" s="48"/>
      <c r="K95" s="48"/>
      <c r="L95" s="48"/>
    </row>
    <row r="96" spans="5:12" x14ac:dyDescent="0.25">
      <c r="E96" s="48"/>
      <c r="F96" s="48"/>
      <c r="G96" s="48"/>
      <c r="H96" s="48"/>
      <c r="I96" s="48"/>
      <c r="J96" s="48"/>
      <c r="K96" s="48"/>
      <c r="L96" s="48"/>
    </row>
    <row r="97" spans="5:12" x14ac:dyDescent="0.25">
      <c r="E97" s="48"/>
      <c r="F97" s="48"/>
      <c r="G97" s="48"/>
      <c r="H97" s="48"/>
      <c r="I97" s="48"/>
      <c r="J97" s="48"/>
      <c r="K97" s="48"/>
      <c r="L97" s="48"/>
    </row>
    <row r="98" spans="5:12" x14ac:dyDescent="0.25">
      <c r="E98" s="48"/>
      <c r="F98" s="48"/>
      <c r="G98" s="48"/>
      <c r="H98" s="48"/>
      <c r="I98" s="48"/>
      <c r="J98" s="48"/>
      <c r="K98" s="48"/>
      <c r="L98" s="48"/>
    </row>
    <row r="99" spans="5:12" x14ac:dyDescent="0.25">
      <c r="E99" s="48"/>
      <c r="F99" s="48"/>
      <c r="G99" s="48"/>
      <c r="H99" s="48"/>
      <c r="I99" s="48"/>
      <c r="J99" s="48"/>
      <c r="K99" s="48"/>
      <c r="L99" s="48"/>
    </row>
    <row r="100" spans="5:12" x14ac:dyDescent="0.25">
      <c r="E100" s="48"/>
      <c r="F100" s="48"/>
      <c r="G100" s="48"/>
      <c r="H100" s="48"/>
      <c r="I100" s="48"/>
      <c r="J100" s="48"/>
      <c r="K100" s="48"/>
      <c r="L100" s="48"/>
    </row>
    <row r="101" spans="5:12" x14ac:dyDescent="0.25">
      <c r="E101" s="48"/>
      <c r="F101" s="48"/>
      <c r="G101" s="48"/>
      <c r="H101" s="48"/>
      <c r="I101" s="48"/>
      <c r="J101" s="48"/>
      <c r="K101" s="48"/>
      <c r="L101" s="48"/>
    </row>
    <row r="102" spans="5:12" x14ac:dyDescent="0.25">
      <c r="E102" s="48"/>
      <c r="F102" s="48"/>
      <c r="G102" s="48"/>
      <c r="H102" s="48"/>
      <c r="I102" s="48"/>
      <c r="J102" s="48"/>
      <c r="K102" s="48"/>
      <c r="L102" s="48"/>
    </row>
    <row r="103" spans="5:12" x14ac:dyDescent="0.25">
      <c r="E103" s="48"/>
      <c r="F103" s="48"/>
      <c r="G103" s="48"/>
      <c r="H103" s="48"/>
      <c r="I103" s="48"/>
      <c r="J103" s="48"/>
      <c r="K103" s="48"/>
      <c r="L103" s="48"/>
    </row>
    <row r="104" spans="5:12" x14ac:dyDescent="0.25">
      <c r="E104" s="48"/>
      <c r="F104" s="48"/>
      <c r="G104" s="48"/>
      <c r="H104" s="48"/>
      <c r="I104" s="48"/>
      <c r="J104" s="48"/>
      <c r="K104" s="48"/>
      <c r="L104" s="48"/>
    </row>
    <row r="105" spans="5:12" x14ac:dyDescent="0.25">
      <c r="E105" s="48"/>
      <c r="F105" s="48"/>
      <c r="G105" s="48"/>
      <c r="H105" s="48"/>
      <c r="I105" s="48"/>
      <c r="J105" s="48"/>
      <c r="K105" s="48"/>
      <c r="L105" s="48"/>
    </row>
    <row r="106" spans="5:12" x14ac:dyDescent="0.25">
      <c r="E106" s="48"/>
      <c r="F106" s="48"/>
      <c r="G106" s="48"/>
      <c r="H106" s="48"/>
      <c r="I106" s="48"/>
      <c r="J106" s="48"/>
      <c r="K106" s="48"/>
      <c r="L106" s="48"/>
    </row>
    <row r="107" spans="5:12" x14ac:dyDescent="0.25">
      <c r="E107" s="48"/>
      <c r="F107" s="48"/>
      <c r="G107" s="48"/>
      <c r="H107" s="48"/>
      <c r="I107" s="48"/>
      <c r="J107" s="48"/>
      <c r="K107" s="48"/>
      <c r="L107" s="48"/>
    </row>
    <row r="108" spans="5:12" x14ac:dyDescent="0.25">
      <c r="E108" s="48"/>
      <c r="F108" s="48"/>
      <c r="G108" s="48"/>
      <c r="H108" s="48"/>
      <c r="I108" s="48"/>
      <c r="J108" s="48"/>
      <c r="K108" s="48"/>
      <c r="L108" s="48"/>
    </row>
    <row r="109" spans="5:12" x14ac:dyDescent="0.25">
      <c r="E109" s="48"/>
      <c r="F109" s="48"/>
      <c r="G109" s="48"/>
      <c r="H109" s="48"/>
      <c r="I109" s="48"/>
      <c r="J109" s="48"/>
      <c r="K109" s="48"/>
      <c r="L109" s="48"/>
    </row>
    <row r="110" spans="5:12" x14ac:dyDescent="0.25">
      <c r="E110" s="48"/>
      <c r="F110" s="48"/>
      <c r="G110" s="48"/>
      <c r="H110" s="48"/>
      <c r="I110" s="48"/>
      <c r="J110" s="48"/>
      <c r="K110" s="48"/>
      <c r="L110" s="48"/>
    </row>
    <row r="111" spans="5:12" x14ac:dyDescent="0.25">
      <c r="E111" s="48"/>
      <c r="F111" s="48"/>
      <c r="G111" s="48"/>
      <c r="H111" s="48"/>
      <c r="I111" s="48"/>
      <c r="J111" s="48"/>
      <c r="K111" s="48"/>
      <c r="L111" s="48"/>
    </row>
    <row r="112" spans="5:12" x14ac:dyDescent="0.25">
      <c r="E112" s="48"/>
      <c r="F112" s="48"/>
      <c r="G112" s="48"/>
      <c r="H112" s="48"/>
      <c r="I112" s="48"/>
      <c r="J112" s="48"/>
      <c r="K112" s="48"/>
      <c r="L112" s="48"/>
    </row>
    <row r="113" spans="5:12" x14ac:dyDescent="0.25">
      <c r="E113" s="48"/>
      <c r="F113" s="48"/>
      <c r="G113" s="48"/>
      <c r="H113" s="48"/>
      <c r="I113" s="48"/>
      <c r="J113" s="48"/>
      <c r="K113" s="48"/>
      <c r="L113" s="48"/>
    </row>
    <row r="114" spans="5:12" x14ac:dyDescent="0.25">
      <c r="E114" s="48"/>
      <c r="F114" s="48"/>
      <c r="G114" s="48"/>
      <c r="H114" s="48"/>
      <c r="I114" s="48"/>
      <c r="J114" s="48"/>
      <c r="K114" s="48"/>
      <c r="L114" s="48"/>
    </row>
    <row r="115" spans="5:12" x14ac:dyDescent="0.25">
      <c r="E115" s="48"/>
      <c r="F115" s="48"/>
      <c r="G115" s="48"/>
      <c r="H115" s="48"/>
      <c r="I115" s="48"/>
      <c r="J115" s="48"/>
      <c r="K115" s="48"/>
      <c r="L115" s="48"/>
    </row>
    <row r="116" spans="5:12" x14ac:dyDescent="0.25">
      <c r="E116" s="48"/>
      <c r="F116" s="48"/>
      <c r="G116" s="48"/>
      <c r="H116" s="48"/>
      <c r="I116" s="48"/>
      <c r="J116" s="48"/>
      <c r="K116" s="48"/>
      <c r="L116" s="48"/>
    </row>
    <row r="117" spans="5:12" x14ac:dyDescent="0.25">
      <c r="E117" s="48"/>
      <c r="F117" s="48"/>
      <c r="G117" s="48"/>
      <c r="H117" s="48"/>
      <c r="I117" s="48"/>
      <c r="J117" s="48"/>
      <c r="K117" s="48"/>
      <c r="L117" s="48"/>
    </row>
    <row r="118" spans="5:12" x14ac:dyDescent="0.25">
      <c r="E118" s="48"/>
      <c r="F118" s="48"/>
      <c r="G118" s="48"/>
      <c r="H118" s="48"/>
      <c r="I118" s="48"/>
      <c r="J118" s="48"/>
      <c r="K118" s="48"/>
      <c r="L118" s="48"/>
    </row>
    <row r="119" spans="5:12" x14ac:dyDescent="0.25">
      <c r="E119" s="48"/>
      <c r="F119" s="48"/>
      <c r="G119" s="48"/>
      <c r="H119" s="48"/>
      <c r="I119" s="48"/>
      <c r="J119" s="48"/>
      <c r="K119" s="48"/>
      <c r="L119" s="48"/>
    </row>
    <row r="120" spans="5:12" x14ac:dyDescent="0.25">
      <c r="E120" s="48"/>
      <c r="F120" s="48"/>
      <c r="G120" s="48"/>
      <c r="H120" s="48"/>
      <c r="I120" s="48"/>
      <c r="J120" s="48"/>
      <c r="K120" s="48"/>
      <c r="L120" s="48"/>
    </row>
    <row r="121" spans="5:12" x14ac:dyDescent="0.25">
      <c r="E121" s="48"/>
      <c r="F121" s="48"/>
      <c r="G121" s="48"/>
      <c r="H121" s="48"/>
      <c r="I121" s="48"/>
      <c r="J121" s="48"/>
      <c r="K121" s="48"/>
      <c r="L121" s="48"/>
    </row>
    <row r="122" spans="5:12" x14ac:dyDescent="0.25">
      <c r="E122" s="48"/>
      <c r="F122" s="48"/>
      <c r="G122" s="48"/>
      <c r="H122" s="48"/>
      <c r="I122" s="48"/>
      <c r="J122" s="48"/>
      <c r="K122" s="48"/>
      <c r="L122" s="48"/>
    </row>
    <row r="123" spans="5:12" x14ac:dyDescent="0.25">
      <c r="E123" s="48"/>
      <c r="F123" s="48"/>
      <c r="G123" s="48"/>
      <c r="H123" s="48"/>
      <c r="I123" s="48"/>
      <c r="J123" s="48"/>
      <c r="K123" s="48"/>
      <c r="L123" s="48"/>
    </row>
    <row r="124" spans="5:12" x14ac:dyDescent="0.25">
      <c r="E124" s="48"/>
      <c r="F124" s="48"/>
      <c r="G124" s="48"/>
      <c r="H124" s="48"/>
      <c r="I124" s="48"/>
      <c r="J124" s="48"/>
      <c r="K124" s="48"/>
      <c r="L124" s="48"/>
    </row>
    <row r="125" spans="5:12" x14ac:dyDescent="0.25">
      <c r="E125" s="48"/>
      <c r="F125" s="48"/>
      <c r="G125" s="48"/>
      <c r="H125" s="48"/>
      <c r="I125" s="48"/>
      <c r="J125" s="48"/>
      <c r="K125" s="48"/>
      <c r="L125" s="48"/>
    </row>
    <row r="126" spans="5:12" x14ac:dyDescent="0.25">
      <c r="E126" s="48"/>
      <c r="F126" s="48"/>
      <c r="G126" s="48"/>
      <c r="H126" s="48"/>
      <c r="I126" s="48"/>
      <c r="J126" s="48"/>
      <c r="K126" s="48"/>
      <c r="L126" s="48"/>
    </row>
    <row r="127" spans="5:12" x14ac:dyDescent="0.25">
      <c r="E127" s="48"/>
      <c r="F127" s="48"/>
      <c r="G127" s="48"/>
      <c r="H127" s="48"/>
      <c r="I127" s="48"/>
      <c r="J127" s="48"/>
      <c r="K127" s="48"/>
      <c r="L127" s="48"/>
    </row>
    <row r="128" spans="5:12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  <row r="226" spans="5:12" x14ac:dyDescent="0.25">
      <c r="E226" s="48"/>
      <c r="F226" s="48"/>
      <c r="G226" s="48"/>
      <c r="H226" s="48"/>
      <c r="I226" s="48"/>
      <c r="J226" s="48"/>
      <c r="K226" s="48"/>
      <c r="L226" s="48"/>
    </row>
  </sheetData>
  <sortState xmlns:xlrd2="http://schemas.microsoft.com/office/spreadsheetml/2017/richdata2" ref="A10:AA20">
    <sortCondition ref="A10:A20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26B0A"/>
  </sheetPr>
  <dimension ref="A1:AA225"/>
  <sheetViews>
    <sheetView workbookViewId="0">
      <pane xSplit="1" ySplit="5" topLeftCell="B6" activePane="bottomRight" state="frozen"/>
      <selection sqref="A1:A1048576"/>
      <selection pane="topRight" sqref="A1:A1048576"/>
      <selection pane="bottomLeft" sqref="A1:A1048576"/>
      <selection pane="bottomRight" activeCell="B16" sqref="B16"/>
    </sheetView>
  </sheetViews>
  <sheetFormatPr defaultRowHeight="15" x14ac:dyDescent="0.25"/>
  <cols>
    <col min="1" max="1" width="41.28515625" customWidth="1"/>
    <col min="2" max="2" width="15.5703125" customWidth="1"/>
    <col min="4" max="4" width="13.42578125" customWidth="1"/>
    <col min="5" max="6" width="12.85546875" bestFit="1" customWidth="1"/>
    <col min="7" max="7" width="10.42578125" bestFit="1" customWidth="1"/>
    <col min="8" max="8" width="6.85546875" bestFit="1" customWidth="1"/>
    <col min="9" max="9" width="11.42578125" bestFit="1" customWidth="1"/>
    <col min="10" max="10" width="10.42578125" bestFit="1" customWidth="1"/>
    <col min="11" max="11" width="9.42578125" bestFit="1" customWidth="1"/>
    <col min="12" max="19" width="9.28515625" bestFit="1" customWidth="1"/>
    <col min="20" max="20" width="9.5703125" bestFit="1" customWidth="1"/>
    <col min="21" max="22" width="9.28515625" bestFit="1" customWidth="1"/>
    <col min="23" max="23" width="11.5703125" customWidth="1"/>
    <col min="24" max="24" width="11" customWidth="1"/>
    <col min="25" max="26" width="9.28515625" bestFit="1" customWidth="1"/>
    <col min="27" max="27" width="10" customWidth="1"/>
  </cols>
  <sheetData>
    <row r="1" spans="1:27" s="4" customFormat="1" ht="18.75" x14ac:dyDescent="0.3">
      <c r="A1" s="1" t="s">
        <v>378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326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12-Month Period Ending December 31, 2019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75" x14ac:dyDescent="0.25">
      <c r="A4" s="31" t="s">
        <v>327</v>
      </c>
      <c r="B4" s="31" t="s">
        <v>328</v>
      </c>
      <c r="C4" s="31" t="s">
        <v>329</v>
      </c>
      <c r="D4" s="31" t="s">
        <v>330</v>
      </c>
      <c r="E4" s="31" t="s">
        <v>331</v>
      </c>
      <c r="F4" s="31" t="s">
        <v>332</v>
      </c>
      <c r="G4" s="31" t="s">
        <v>333</v>
      </c>
      <c r="H4" s="31" t="s">
        <v>334</v>
      </c>
      <c r="I4" s="31" t="s">
        <v>335</v>
      </c>
      <c r="J4" s="31" t="s">
        <v>336</v>
      </c>
      <c r="K4" s="31" t="s">
        <v>337</v>
      </c>
      <c r="L4" s="31" t="s">
        <v>338</v>
      </c>
      <c r="M4" s="31" t="s">
        <v>339</v>
      </c>
      <c r="N4" s="31" t="s">
        <v>340</v>
      </c>
      <c r="O4" s="31" t="s">
        <v>341</v>
      </c>
      <c r="P4" s="31" t="s">
        <v>342</v>
      </c>
      <c r="Q4" s="31" t="s">
        <v>343</v>
      </c>
      <c r="R4" s="31" t="s">
        <v>344</v>
      </c>
      <c r="S4" s="31" t="s">
        <v>345</v>
      </c>
      <c r="T4" s="31" t="s">
        <v>346</v>
      </c>
      <c r="U4" s="31" t="s">
        <v>347</v>
      </c>
      <c r="V4" s="31" t="s">
        <v>348</v>
      </c>
      <c r="W4" s="31" t="s">
        <v>349</v>
      </c>
      <c r="X4" s="31" t="s">
        <v>379</v>
      </c>
      <c r="Y4" s="31" t="s">
        <v>351</v>
      </c>
      <c r="Z4" s="31" t="s">
        <v>352</v>
      </c>
      <c r="AA4" s="31" t="s">
        <v>353</v>
      </c>
    </row>
    <row r="5" spans="1:27" s="4" customFormat="1" x14ac:dyDescent="0.25">
      <c r="A5" s="10"/>
      <c r="B5" s="10"/>
      <c r="C5" s="11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354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5">
        <f>CT!M6</f>
        <v>4.72</v>
      </c>
      <c r="N6" s="25">
        <f>CT!N6</f>
        <v>0.91</v>
      </c>
      <c r="O6" s="25">
        <f>CT!O6</f>
        <v>3.81</v>
      </c>
      <c r="P6" s="25">
        <f>CT!P6</f>
        <v>1.3</v>
      </c>
      <c r="Q6" s="25">
        <f>CT!Q6</f>
        <v>10.93</v>
      </c>
      <c r="R6" s="25">
        <f>CT!R6</f>
        <v>0.14000000000000001</v>
      </c>
      <c r="S6" s="25">
        <f>CT!S6</f>
        <v>66.34</v>
      </c>
      <c r="T6" s="25">
        <f>CT!T6</f>
        <v>1.23</v>
      </c>
      <c r="U6" s="25">
        <f>CT!U6</f>
        <v>151.44</v>
      </c>
      <c r="V6" s="25">
        <f>CT!V6</f>
        <v>0.7</v>
      </c>
      <c r="W6" s="25">
        <f>CT!W6</f>
        <v>0.81</v>
      </c>
      <c r="X6" s="25">
        <f>CT!X6</f>
        <v>11.63</v>
      </c>
      <c r="Y6" s="25">
        <f>CT!Y6</f>
        <v>16.100000000000001</v>
      </c>
      <c r="Z6" s="25">
        <f>CT!Z6</f>
        <v>17.16</v>
      </c>
      <c r="AA6" s="25">
        <f>CT!AA6</f>
        <v>16.079999999999998</v>
      </c>
    </row>
    <row r="7" spans="1:27" s="27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s="27" customFormat="1" x14ac:dyDescent="0.25">
      <c r="A8" s="28" t="s">
        <v>380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1">
        <f>AVERAGE(M10:M29)</f>
        <v>4.201019245747724</v>
      </c>
      <c r="N8" s="21">
        <f t="shared" ref="N8:AA8" si="0">AVERAGE(N10:N29)</f>
        <v>0.86513447384927866</v>
      </c>
      <c r="O8" s="21">
        <f t="shared" si="0"/>
        <v>3.3358847718984461</v>
      </c>
      <c r="P8" s="21">
        <f t="shared" si="0"/>
        <v>0.68659677076911196</v>
      </c>
      <c r="Q8" s="21">
        <f t="shared" si="0"/>
        <v>6.102286866412987</v>
      </c>
      <c r="R8" s="21">
        <f t="shared" si="0"/>
        <v>3.0239036067579293E-2</v>
      </c>
      <c r="S8" s="21">
        <f t="shared" si="0"/>
        <v>77.267995418816724</v>
      </c>
      <c r="T8" s="21">
        <f t="shared" si="0"/>
        <v>0.91395874426150536</v>
      </c>
      <c r="U8" s="21">
        <f t="shared" si="0"/>
        <v>266.12156197621408</v>
      </c>
      <c r="V8" s="21">
        <f t="shared" si="0"/>
        <v>0.37783818354457499</v>
      </c>
      <c r="W8" s="21">
        <f t="shared" si="0"/>
        <v>0.4828265450087797</v>
      </c>
      <c r="X8" s="21">
        <f t="shared" si="0"/>
        <v>11.72186440342424</v>
      </c>
      <c r="Y8" s="21">
        <f t="shared" si="0"/>
        <v>16.992494874793575</v>
      </c>
      <c r="Z8" s="21">
        <f t="shared" si="0"/>
        <v>18.031290051093929</v>
      </c>
      <c r="AA8" s="21">
        <f t="shared" si="0"/>
        <v>16.863782288968025</v>
      </c>
    </row>
    <row r="10" spans="1:27" s="4" customFormat="1" x14ac:dyDescent="0.25">
      <c r="A10" s="4" t="s">
        <v>257</v>
      </c>
      <c r="B10" s="4" t="s">
        <v>192</v>
      </c>
      <c r="C10" s="4" t="s">
        <v>258</v>
      </c>
      <c r="D10" s="45">
        <v>43830</v>
      </c>
      <c r="E10" s="47">
        <v>956043</v>
      </c>
      <c r="F10" s="47">
        <v>873099</v>
      </c>
      <c r="G10" s="47">
        <v>9369</v>
      </c>
      <c r="H10" s="47">
        <v>0</v>
      </c>
      <c r="I10" s="47">
        <v>148791</v>
      </c>
      <c r="J10" s="47">
        <v>1370</v>
      </c>
      <c r="K10" s="47">
        <v>47</v>
      </c>
      <c r="L10" s="47">
        <v>0</v>
      </c>
      <c r="M10" s="46">
        <v>5.5333421846382196</v>
      </c>
      <c r="N10" s="46">
        <v>1.4613163932975199</v>
      </c>
      <c r="O10" s="46">
        <v>4.0720257913406996</v>
      </c>
      <c r="P10" s="46">
        <v>1.7540760971323199</v>
      </c>
      <c r="Q10" s="46">
        <v>11.984001432707499</v>
      </c>
      <c r="R10" s="46">
        <v>1.1233417406594099E-2</v>
      </c>
      <c r="S10" s="46">
        <v>37.4249551680225</v>
      </c>
      <c r="T10" s="46">
        <v>1.061681556725</v>
      </c>
      <c r="U10" s="46">
        <v>683.86861313868599</v>
      </c>
      <c r="V10" s="46">
        <v>0.14329899387370701</v>
      </c>
      <c r="W10" s="46">
        <v>0.155246422533168</v>
      </c>
      <c r="X10" s="46">
        <v>14.968576877210801</v>
      </c>
      <c r="Y10" s="46">
        <v>15.315973952691399</v>
      </c>
      <c r="Z10" s="46">
        <v>16.365650832616002</v>
      </c>
      <c r="AA10" s="46">
        <v>13.256572579482601</v>
      </c>
    </row>
    <row r="11" spans="1:27" s="4" customFormat="1" x14ac:dyDescent="0.25">
      <c r="A11" s="4" t="s">
        <v>259</v>
      </c>
      <c r="B11" s="4" t="s">
        <v>260</v>
      </c>
      <c r="C11" s="4" t="s">
        <v>258</v>
      </c>
      <c r="D11" s="45">
        <v>43830</v>
      </c>
      <c r="E11" s="47">
        <v>1755545</v>
      </c>
      <c r="F11" s="47">
        <v>1471118</v>
      </c>
      <c r="G11" s="47">
        <v>14115</v>
      </c>
      <c r="H11" s="47">
        <v>0</v>
      </c>
      <c r="I11" s="47">
        <v>182100</v>
      </c>
      <c r="J11" s="47">
        <v>5353</v>
      </c>
      <c r="K11" s="47">
        <v>2248</v>
      </c>
      <c r="L11" s="47">
        <v>0</v>
      </c>
      <c r="M11" s="46">
        <v>4.3225917207953897</v>
      </c>
      <c r="N11" s="46">
        <v>0.71376858059172799</v>
      </c>
      <c r="O11" s="46">
        <v>3.6088231402036701</v>
      </c>
      <c r="P11" s="46">
        <v>0.84046190729655601</v>
      </c>
      <c r="Q11" s="46">
        <v>8.2288464603026892</v>
      </c>
      <c r="R11" s="46">
        <v>1.0384756677218301E-2</v>
      </c>
      <c r="S11" s="46">
        <v>70.669152979990002</v>
      </c>
      <c r="T11" s="46">
        <v>0.95035593741857305</v>
      </c>
      <c r="U11" s="46">
        <v>263.68391556136697</v>
      </c>
      <c r="V11" s="46">
        <v>0.30491955489605799</v>
      </c>
      <c r="W11" s="46">
        <v>0.360414830535007</v>
      </c>
      <c r="X11" s="46">
        <v>9.1313654832058404</v>
      </c>
      <c r="Y11" s="46">
        <v>11.144172000118701</v>
      </c>
      <c r="Z11" s="46">
        <v>12.170158188467299</v>
      </c>
      <c r="AA11" s="46">
        <v>11.144172000118701</v>
      </c>
    </row>
    <row r="12" spans="1:27" s="4" customFormat="1" x14ac:dyDescent="0.25">
      <c r="A12" s="4" t="s">
        <v>261</v>
      </c>
      <c r="B12" s="4" t="s">
        <v>262</v>
      </c>
      <c r="C12" s="4" t="s">
        <v>258</v>
      </c>
      <c r="D12" s="45">
        <v>43830</v>
      </c>
      <c r="E12" s="47">
        <v>437216</v>
      </c>
      <c r="F12" s="47">
        <v>338250</v>
      </c>
      <c r="G12" s="47">
        <v>3899</v>
      </c>
      <c r="H12" s="47">
        <v>0</v>
      </c>
      <c r="I12" s="47">
        <v>63150</v>
      </c>
      <c r="J12" s="47">
        <v>3044</v>
      </c>
      <c r="K12" s="47">
        <v>2964</v>
      </c>
      <c r="L12" s="47">
        <v>0</v>
      </c>
      <c r="M12" s="46">
        <v>4.1149051501190703</v>
      </c>
      <c r="N12" s="46">
        <v>0.81520079890170705</v>
      </c>
      <c r="O12" s="46">
        <v>3.2997043512173598</v>
      </c>
      <c r="P12" s="46">
        <v>0.75776645802751597</v>
      </c>
      <c r="Q12" s="46">
        <v>5.2865247060757996</v>
      </c>
      <c r="R12" s="46">
        <v>4.4229708041803401E-2</v>
      </c>
      <c r="S12" s="46">
        <v>84.616892024299403</v>
      </c>
      <c r="T12" s="46">
        <v>1.13956200368845</v>
      </c>
      <c r="U12" s="46">
        <v>128.08804204993399</v>
      </c>
      <c r="V12" s="46">
        <v>0.69622337700358605</v>
      </c>
      <c r="W12" s="46">
        <v>0.88967087438513603</v>
      </c>
      <c r="X12" s="46">
        <v>14.4819621311127</v>
      </c>
      <c r="Y12" s="46">
        <v>19.411314936794501</v>
      </c>
      <c r="Z12" s="46">
        <v>20.661636134596002</v>
      </c>
      <c r="AA12" s="46">
        <v>19.411314936794501</v>
      </c>
    </row>
    <row r="13" spans="1:27" s="4" customFormat="1" x14ac:dyDescent="0.25">
      <c r="A13" s="4" t="s">
        <v>400</v>
      </c>
      <c r="B13" s="4" t="s">
        <v>263</v>
      </c>
      <c r="C13" s="4" t="s">
        <v>258</v>
      </c>
      <c r="D13" s="45">
        <v>43830</v>
      </c>
      <c r="E13" s="47">
        <v>410216</v>
      </c>
      <c r="F13" s="47">
        <v>342801</v>
      </c>
      <c r="G13" s="47">
        <v>2875</v>
      </c>
      <c r="H13" s="47">
        <v>0</v>
      </c>
      <c r="I13" s="47">
        <v>46998</v>
      </c>
      <c r="J13" s="47">
        <v>1062</v>
      </c>
      <c r="K13" s="47">
        <v>19</v>
      </c>
      <c r="L13" s="47">
        <v>0</v>
      </c>
      <c r="M13" s="46">
        <v>4.0907992707944398</v>
      </c>
      <c r="N13" s="46">
        <v>1.0048540490676301</v>
      </c>
      <c r="O13" s="46">
        <v>3.08594522172681</v>
      </c>
      <c r="P13" s="46">
        <v>0.14401375331344099</v>
      </c>
      <c r="Q13" s="46">
        <v>1.4837559633594699</v>
      </c>
      <c r="R13" s="46">
        <v>9.3026214787327102E-3</v>
      </c>
      <c r="S13" s="46">
        <v>95.865178844390101</v>
      </c>
      <c r="T13" s="46">
        <v>0.83170367627489294</v>
      </c>
      <c r="U13" s="46">
        <v>270.71563088512198</v>
      </c>
      <c r="V13" s="46">
        <v>0.258888000468046</v>
      </c>
      <c r="W13" s="46">
        <v>0.30722410581006498</v>
      </c>
      <c r="X13" s="46">
        <v>11.411924119241201</v>
      </c>
      <c r="Y13" s="46">
        <v>17.413058760286201</v>
      </c>
      <c r="Z13" s="46">
        <v>18.5175160612451</v>
      </c>
      <c r="AA13" s="46">
        <v>17.413058760286201</v>
      </c>
    </row>
    <row r="14" spans="1:27" s="4" customFormat="1" x14ac:dyDescent="0.25">
      <c r="A14" s="4" t="s">
        <v>264</v>
      </c>
      <c r="B14" s="4" t="s">
        <v>100</v>
      </c>
      <c r="C14" s="4" t="s">
        <v>258</v>
      </c>
      <c r="D14" s="45">
        <v>43830</v>
      </c>
      <c r="E14" s="47">
        <v>527859</v>
      </c>
      <c r="F14" s="47">
        <v>369641</v>
      </c>
      <c r="G14" s="47">
        <v>2733</v>
      </c>
      <c r="H14" s="47">
        <v>0</v>
      </c>
      <c r="I14" s="47">
        <v>53620</v>
      </c>
      <c r="J14" s="47">
        <v>1513</v>
      </c>
      <c r="K14" s="47">
        <v>1138</v>
      </c>
      <c r="L14" s="47">
        <v>0</v>
      </c>
      <c r="M14" s="46">
        <v>4.1351243991506097</v>
      </c>
      <c r="N14" s="46">
        <v>0.98718117754896795</v>
      </c>
      <c r="O14" s="46">
        <v>3.1479432216016399</v>
      </c>
      <c r="P14" s="46">
        <v>0.579302055320709</v>
      </c>
      <c r="Q14" s="46">
        <v>5.6320424274197798</v>
      </c>
      <c r="R14" s="46">
        <v>2.2700393397817602E-3</v>
      </c>
      <c r="S14" s="46">
        <v>80.400779571235802</v>
      </c>
      <c r="T14" s="46">
        <v>0.73393953390945699</v>
      </c>
      <c r="U14" s="46">
        <v>180.634500991408</v>
      </c>
      <c r="V14" s="46">
        <v>0.28662957342775203</v>
      </c>
      <c r="W14" s="46">
        <v>0.406311933701064</v>
      </c>
      <c r="X14" s="46">
        <v>10.366643813790899</v>
      </c>
      <c r="Y14" s="46">
        <v>15.109693690853501</v>
      </c>
      <c r="Z14" s="46">
        <v>15.913325939729001</v>
      </c>
      <c r="AA14" s="46">
        <v>15.109693690853501</v>
      </c>
    </row>
    <row r="15" spans="1:27" s="4" customFormat="1" x14ac:dyDescent="0.25">
      <c r="A15" s="4" t="s">
        <v>265</v>
      </c>
      <c r="B15" s="4" t="s">
        <v>266</v>
      </c>
      <c r="C15" s="4" t="s">
        <v>258</v>
      </c>
      <c r="D15" s="45">
        <v>43830</v>
      </c>
      <c r="E15" s="47">
        <v>1935588</v>
      </c>
      <c r="F15" s="47">
        <v>1624105</v>
      </c>
      <c r="G15" s="47">
        <v>15540</v>
      </c>
      <c r="H15" s="47">
        <v>0</v>
      </c>
      <c r="I15" s="47">
        <v>183066</v>
      </c>
      <c r="J15" s="47">
        <v>1621</v>
      </c>
      <c r="K15" s="47">
        <v>4048</v>
      </c>
      <c r="L15" s="47">
        <v>145</v>
      </c>
      <c r="M15" s="46">
        <v>4.1714924884486804</v>
      </c>
      <c r="N15" s="46">
        <v>0.72039248756631102</v>
      </c>
      <c r="O15" s="46">
        <v>3.45110000088237</v>
      </c>
      <c r="P15" s="46">
        <v>0.71441783789221602</v>
      </c>
      <c r="Q15" s="46">
        <v>7.5916236384619298</v>
      </c>
      <c r="R15" s="46">
        <v>1.8903974474123501E-2</v>
      </c>
      <c r="S15" s="46">
        <v>77.571628531436602</v>
      </c>
      <c r="T15" s="46">
        <v>0.94776613230302897</v>
      </c>
      <c r="U15" s="46">
        <v>500</v>
      </c>
      <c r="V15" s="46">
        <v>8.3747161069401097E-2</v>
      </c>
      <c r="W15" s="46">
        <v>9.88628636076712E-2</v>
      </c>
      <c r="X15" s="46">
        <v>9.2749159586789993</v>
      </c>
      <c r="Y15" s="46">
        <v>12.28556783472</v>
      </c>
      <c r="Z15" s="46">
        <v>13.3776681040338</v>
      </c>
      <c r="AA15" s="46">
        <v>12.28556783472</v>
      </c>
    </row>
    <row r="16" spans="1:27" s="4" customFormat="1" x14ac:dyDescent="0.25">
      <c r="A16" s="4" t="s">
        <v>267</v>
      </c>
      <c r="B16" s="4" t="s">
        <v>268</v>
      </c>
      <c r="C16" s="4" t="s">
        <v>258</v>
      </c>
      <c r="D16" s="45">
        <v>43830</v>
      </c>
      <c r="E16" s="47">
        <v>985274</v>
      </c>
      <c r="F16" s="47">
        <v>870422</v>
      </c>
      <c r="G16" s="47">
        <v>6625</v>
      </c>
      <c r="H16" s="47">
        <v>90</v>
      </c>
      <c r="I16" s="47">
        <v>112033</v>
      </c>
      <c r="J16" s="47">
        <v>4279</v>
      </c>
      <c r="K16" s="47">
        <v>2422</v>
      </c>
      <c r="L16" s="47">
        <v>0</v>
      </c>
      <c r="M16" s="46">
        <v>4.5143138016361402</v>
      </c>
      <c r="N16" s="46">
        <v>0.87372074654499798</v>
      </c>
      <c r="O16" s="46">
        <v>3.6405930550911401</v>
      </c>
      <c r="P16" s="46">
        <v>0.80337099177143501</v>
      </c>
      <c r="Q16" s="46">
        <v>7.2977089102850101</v>
      </c>
      <c r="R16" s="46">
        <v>2.4344467256111901E-2</v>
      </c>
      <c r="S16" s="46">
        <v>72.604476646396705</v>
      </c>
      <c r="T16" s="46">
        <v>0.75537570962559597</v>
      </c>
      <c r="U16" s="46">
        <v>154.82589390044399</v>
      </c>
      <c r="V16" s="46">
        <v>0.44342994943538599</v>
      </c>
      <c r="W16" s="46">
        <v>0.487887194186857</v>
      </c>
      <c r="X16" s="46">
        <v>11.342684558316799</v>
      </c>
      <c r="Y16" s="46">
        <v>16.7282489118477</v>
      </c>
      <c r="Z16" s="46">
        <v>17.7536231884058</v>
      </c>
      <c r="AA16" s="46">
        <v>16.7282489118477</v>
      </c>
    </row>
    <row r="17" spans="1:27" s="4" customFormat="1" x14ac:dyDescent="0.25">
      <c r="A17" s="4" t="s">
        <v>269</v>
      </c>
      <c r="B17" s="4" t="s">
        <v>270</v>
      </c>
      <c r="C17" s="4" t="s">
        <v>258</v>
      </c>
      <c r="D17" s="45">
        <v>43830</v>
      </c>
      <c r="E17" s="47">
        <v>938414</v>
      </c>
      <c r="F17" s="47">
        <v>794285</v>
      </c>
      <c r="G17" s="47">
        <v>5901</v>
      </c>
      <c r="H17" s="47">
        <v>0</v>
      </c>
      <c r="I17" s="47">
        <v>94786</v>
      </c>
      <c r="J17" s="47">
        <v>1810</v>
      </c>
      <c r="K17" s="47">
        <v>4192</v>
      </c>
      <c r="L17" s="47">
        <v>0</v>
      </c>
      <c r="M17" s="46">
        <v>4.4208221637547904</v>
      </c>
      <c r="N17" s="46">
        <v>0.83843582873607003</v>
      </c>
      <c r="O17" s="46">
        <v>3.5823863350187199</v>
      </c>
      <c r="P17" s="46">
        <v>0.65935523000962304</v>
      </c>
      <c r="Q17" s="46">
        <v>6.5578872004230497</v>
      </c>
      <c r="R17" s="46">
        <v>6.2331186370247198E-2</v>
      </c>
      <c r="S17" s="46">
        <v>69.699535725757002</v>
      </c>
      <c r="T17" s="46">
        <v>0.73745354205147295</v>
      </c>
      <c r="U17" s="46">
        <v>326.02209944751399</v>
      </c>
      <c r="V17" s="46">
        <v>0.19287862286794499</v>
      </c>
      <c r="W17" s="46">
        <v>0.22619740910238401</v>
      </c>
      <c r="X17" s="46">
        <v>9.7654946852003306</v>
      </c>
      <c r="Y17" s="46">
        <v>12.801333097049699</v>
      </c>
      <c r="Z17" s="46">
        <v>13.671819174417299</v>
      </c>
      <c r="AA17" s="46">
        <v>12.801333097049699</v>
      </c>
    </row>
    <row r="18" spans="1:27" s="4" customFormat="1" x14ac:dyDescent="0.25">
      <c r="A18" s="4" t="s">
        <v>271</v>
      </c>
      <c r="B18" s="4" t="s">
        <v>272</v>
      </c>
      <c r="C18" s="4" t="s">
        <v>258</v>
      </c>
      <c r="D18" s="45">
        <v>43830</v>
      </c>
      <c r="E18" s="47">
        <v>912655</v>
      </c>
      <c r="F18" s="47">
        <v>630385</v>
      </c>
      <c r="G18" s="47">
        <v>7224</v>
      </c>
      <c r="H18" s="47">
        <v>164</v>
      </c>
      <c r="I18" s="47">
        <v>108037</v>
      </c>
      <c r="J18" s="47">
        <v>3147</v>
      </c>
      <c r="K18" s="47">
        <v>1484</v>
      </c>
      <c r="L18" s="47">
        <v>0</v>
      </c>
      <c r="M18" s="46">
        <v>3.9852973629041202</v>
      </c>
      <c r="N18" s="46">
        <v>0.53916565522821702</v>
      </c>
      <c r="O18" s="46">
        <v>3.4461317076758999</v>
      </c>
      <c r="P18" s="46">
        <v>0.99883958662369399</v>
      </c>
      <c r="Q18" s="46">
        <v>8.8623124704154908</v>
      </c>
      <c r="R18" s="46">
        <v>1.8592262086442199E-2</v>
      </c>
      <c r="S18" s="46">
        <v>80.9492089925062</v>
      </c>
      <c r="T18" s="46">
        <v>1.13298275275286</v>
      </c>
      <c r="U18" s="46">
        <v>229.551954242135</v>
      </c>
      <c r="V18" s="46">
        <v>0.36278769085799101</v>
      </c>
      <c r="W18" s="46">
        <v>0.49356266928478099</v>
      </c>
      <c r="X18" s="46">
        <v>11.107164173786</v>
      </c>
      <c r="Y18" s="46">
        <v>16.463075473161801</v>
      </c>
      <c r="Z18" s="46">
        <v>17.679340981826201</v>
      </c>
      <c r="AA18" s="46">
        <v>16.463075473161801</v>
      </c>
    </row>
    <row r="19" spans="1:27" s="4" customFormat="1" x14ac:dyDescent="0.25">
      <c r="A19" s="4" t="s">
        <v>274</v>
      </c>
      <c r="B19" s="4" t="s">
        <v>273</v>
      </c>
      <c r="C19" s="4" t="s">
        <v>258</v>
      </c>
      <c r="D19" s="45">
        <v>43830</v>
      </c>
      <c r="E19" s="47">
        <v>295735</v>
      </c>
      <c r="F19" s="47">
        <v>190569</v>
      </c>
      <c r="G19" s="47">
        <v>1636</v>
      </c>
      <c r="H19" s="47">
        <v>0</v>
      </c>
      <c r="I19" s="47">
        <v>44266</v>
      </c>
      <c r="J19" s="47">
        <v>422</v>
      </c>
      <c r="K19" s="47">
        <v>1718</v>
      </c>
      <c r="L19" s="47">
        <v>0</v>
      </c>
      <c r="M19" s="46">
        <v>3.3730459771416399</v>
      </c>
      <c r="N19" s="46">
        <v>1.05867673334254</v>
      </c>
      <c r="O19" s="46">
        <v>2.3143692437991001</v>
      </c>
      <c r="P19" s="46">
        <v>0.36302374104776403</v>
      </c>
      <c r="Q19" s="46">
        <v>2.3702462754916498</v>
      </c>
      <c r="R19" s="46">
        <v>0</v>
      </c>
      <c r="S19" s="46">
        <v>85.638051044083497</v>
      </c>
      <c r="T19" s="46">
        <v>0.85117452719752396</v>
      </c>
      <c r="U19" s="46">
        <v>387.67772511848301</v>
      </c>
      <c r="V19" s="46">
        <v>0.14269531844387701</v>
      </c>
      <c r="W19" s="46">
        <v>0.219557243568065</v>
      </c>
      <c r="X19" s="46">
        <v>15.8924631881381</v>
      </c>
      <c r="Y19" s="46">
        <v>25.703948751424502</v>
      </c>
      <c r="Z19" s="46">
        <v>26.638305876105001</v>
      </c>
      <c r="AA19" s="46">
        <v>25.703948751424502</v>
      </c>
    </row>
    <row r="20" spans="1:27" s="4" customFormat="1" x14ac:dyDescent="0.25">
      <c r="A20" s="4" t="s">
        <v>275</v>
      </c>
      <c r="B20" s="4" t="s">
        <v>276</v>
      </c>
      <c r="C20" s="4" t="s">
        <v>258</v>
      </c>
      <c r="D20" s="45">
        <v>43830</v>
      </c>
      <c r="E20" s="47">
        <v>299186</v>
      </c>
      <c r="F20" s="47">
        <v>233639</v>
      </c>
      <c r="G20" s="47">
        <v>2868</v>
      </c>
      <c r="H20" s="47">
        <v>0</v>
      </c>
      <c r="I20" s="47">
        <v>29404</v>
      </c>
      <c r="J20" s="47">
        <v>4023</v>
      </c>
      <c r="K20" s="47">
        <v>0</v>
      </c>
      <c r="L20" s="47">
        <v>0</v>
      </c>
      <c r="M20" s="46">
        <v>4.6775456898063004</v>
      </c>
      <c r="N20" s="46">
        <v>1.26257143178817</v>
      </c>
      <c r="O20" s="46">
        <v>3.4149742580181299</v>
      </c>
      <c r="P20" s="46">
        <v>0.93091750180504296</v>
      </c>
      <c r="Q20" s="46">
        <v>8.3256375648220509</v>
      </c>
      <c r="R20" s="46">
        <v>0</v>
      </c>
      <c r="S20" s="46">
        <v>66.132749481447306</v>
      </c>
      <c r="T20" s="46">
        <v>1.2126490970668899</v>
      </c>
      <c r="U20" s="46">
        <v>71.290082028337096</v>
      </c>
      <c r="V20" s="46">
        <v>1.34464847954116</v>
      </c>
      <c r="W20" s="46">
        <v>1.70100673553003</v>
      </c>
      <c r="X20" s="46">
        <v>10.6198781408351</v>
      </c>
      <c r="Y20" s="46">
        <v>11.5976097974639</v>
      </c>
      <c r="Z20" s="46">
        <v>12.728814562091999</v>
      </c>
      <c r="AA20" s="46">
        <v>11.5976097974639</v>
      </c>
    </row>
    <row r="21" spans="1:27" s="4" customFormat="1" x14ac:dyDescent="0.25">
      <c r="A21" s="4" t="s">
        <v>277</v>
      </c>
      <c r="B21" s="4" t="s">
        <v>278</v>
      </c>
      <c r="C21" s="4" t="s">
        <v>258</v>
      </c>
      <c r="D21" s="45">
        <v>43830</v>
      </c>
      <c r="E21" s="47">
        <v>220201</v>
      </c>
      <c r="F21" s="47">
        <v>136985</v>
      </c>
      <c r="G21" s="47">
        <v>779</v>
      </c>
      <c r="H21" s="47">
        <v>0</v>
      </c>
      <c r="I21" s="47">
        <v>25819</v>
      </c>
      <c r="J21" s="47">
        <v>532</v>
      </c>
      <c r="K21" s="47">
        <v>406</v>
      </c>
      <c r="L21" s="47">
        <v>0</v>
      </c>
      <c r="M21" s="46">
        <v>3.77756289818175</v>
      </c>
      <c r="N21" s="46">
        <v>0.52937900476747102</v>
      </c>
      <c r="O21" s="46">
        <v>3.2481838934142799</v>
      </c>
      <c r="P21" s="46">
        <v>0.27371366275669401</v>
      </c>
      <c r="Q21" s="46">
        <v>2.3053096996398201</v>
      </c>
      <c r="R21" s="46">
        <v>1.05245115874873E-2</v>
      </c>
      <c r="S21" s="46">
        <v>89.830989916205098</v>
      </c>
      <c r="T21" s="46">
        <v>0.56545977178363005</v>
      </c>
      <c r="U21" s="46">
        <v>146.42857142857099</v>
      </c>
      <c r="V21" s="46">
        <v>0.241597449602863</v>
      </c>
      <c r="W21" s="46">
        <v>0.38616764902296702</v>
      </c>
      <c r="X21" s="46">
        <v>12.444313002004501</v>
      </c>
      <c r="Y21" s="46">
        <v>20.1385670766449</v>
      </c>
      <c r="Z21" s="46">
        <v>20.730363966482599</v>
      </c>
      <c r="AA21" s="46">
        <v>20.1385670766449</v>
      </c>
    </row>
    <row r="22" spans="1:27" s="4" customFormat="1" x14ac:dyDescent="0.25">
      <c r="A22" s="4" t="s">
        <v>279</v>
      </c>
      <c r="B22" s="4" t="s">
        <v>192</v>
      </c>
      <c r="C22" s="4" t="s">
        <v>258</v>
      </c>
      <c r="D22" s="45">
        <v>43830</v>
      </c>
      <c r="E22" s="47">
        <v>453807</v>
      </c>
      <c r="F22" s="47">
        <v>357996</v>
      </c>
      <c r="G22" s="47">
        <v>2889</v>
      </c>
      <c r="H22" s="47">
        <v>0</v>
      </c>
      <c r="I22" s="47">
        <v>68194</v>
      </c>
      <c r="J22" s="47">
        <v>1572</v>
      </c>
      <c r="K22" s="47">
        <v>499</v>
      </c>
      <c r="L22" s="47">
        <v>0</v>
      </c>
      <c r="M22" s="46">
        <v>3.9965412319568201</v>
      </c>
      <c r="N22" s="46">
        <v>1.41499354199406</v>
      </c>
      <c r="O22" s="46">
        <v>2.5815476899627701</v>
      </c>
      <c r="P22" s="46">
        <v>0.19405380163802699</v>
      </c>
      <c r="Q22" s="46">
        <v>1.2963220561206801</v>
      </c>
      <c r="R22" s="46">
        <v>0</v>
      </c>
      <c r="S22" s="46">
        <v>90.742144722432798</v>
      </c>
      <c r="T22" s="46">
        <v>0.80053202543746604</v>
      </c>
      <c r="U22" s="46">
        <v>183.77862595419799</v>
      </c>
      <c r="V22" s="46">
        <v>0.34640276593353603</v>
      </c>
      <c r="W22" s="46">
        <v>0.43559582692547499</v>
      </c>
      <c r="X22" s="46">
        <v>14.9152467894847</v>
      </c>
      <c r="Y22" s="46">
        <v>24.974891195179101</v>
      </c>
      <c r="Z22" s="46">
        <v>26.037738625619401</v>
      </c>
      <c r="AA22" s="46">
        <v>24.974891195179101</v>
      </c>
    </row>
    <row r="23" spans="1:27" s="4" customFormat="1" x14ac:dyDescent="0.25">
      <c r="A23" s="4" t="s">
        <v>280</v>
      </c>
      <c r="B23" s="4" t="s">
        <v>211</v>
      </c>
      <c r="C23" s="4" t="s">
        <v>258</v>
      </c>
      <c r="D23" s="45">
        <v>43830</v>
      </c>
      <c r="E23" s="47">
        <v>447144</v>
      </c>
      <c r="F23" s="47">
        <v>311134</v>
      </c>
      <c r="G23" s="47">
        <v>2918</v>
      </c>
      <c r="H23" s="47">
        <v>0</v>
      </c>
      <c r="I23" s="47">
        <v>36286</v>
      </c>
      <c r="J23" s="47">
        <v>1879</v>
      </c>
      <c r="K23" s="47">
        <v>1351</v>
      </c>
      <c r="L23" s="47">
        <v>0</v>
      </c>
      <c r="M23" s="46">
        <v>3.7283489415585098</v>
      </c>
      <c r="N23" s="46">
        <v>0.33724006667999201</v>
      </c>
      <c r="O23" s="46">
        <v>3.3911088748785199</v>
      </c>
      <c r="P23" s="46">
        <v>0.69231469954149305</v>
      </c>
      <c r="Q23" s="46">
        <v>8.5929482161804902</v>
      </c>
      <c r="R23" s="46">
        <v>2.54985129267261E-2</v>
      </c>
      <c r="S23" s="46">
        <v>76.410801867281194</v>
      </c>
      <c r="T23" s="46">
        <v>0.929145491829379</v>
      </c>
      <c r="U23" s="46">
        <v>155.295369877594</v>
      </c>
      <c r="V23" s="46">
        <v>0.42022256812123199</v>
      </c>
      <c r="W23" s="46">
        <v>0.59830856036579905</v>
      </c>
      <c r="X23" s="46">
        <v>8.0051527419948503</v>
      </c>
      <c r="Y23" s="46">
        <v>13.391466255211199</v>
      </c>
      <c r="Z23" s="46">
        <v>14.4737622954468</v>
      </c>
      <c r="AA23" s="46">
        <v>13.391466255211199</v>
      </c>
    </row>
    <row r="24" spans="1:27" s="4" customFormat="1" x14ac:dyDescent="0.25">
      <c r="A24" s="4" t="s">
        <v>281</v>
      </c>
      <c r="B24" s="4" t="s">
        <v>231</v>
      </c>
      <c r="C24" s="4" t="s">
        <v>258</v>
      </c>
      <c r="D24" s="45">
        <v>43830</v>
      </c>
      <c r="E24" s="47">
        <v>307406</v>
      </c>
      <c r="F24" s="47">
        <v>215694</v>
      </c>
      <c r="G24" s="47">
        <v>2109</v>
      </c>
      <c r="H24" s="47">
        <v>70</v>
      </c>
      <c r="I24" s="47">
        <v>44123</v>
      </c>
      <c r="J24" s="47">
        <v>1596</v>
      </c>
      <c r="K24" s="47">
        <v>2371</v>
      </c>
      <c r="L24" s="47">
        <v>557</v>
      </c>
      <c r="M24" s="46">
        <v>4.23739936841642</v>
      </c>
      <c r="N24" s="46">
        <v>0.587098866030069</v>
      </c>
      <c r="O24" s="46">
        <v>3.65030050238635</v>
      </c>
      <c r="P24" s="46">
        <v>0.54502788877788899</v>
      </c>
      <c r="Q24" s="46">
        <v>3.9246357535253802</v>
      </c>
      <c r="R24" s="46">
        <v>0.21022615610213299</v>
      </c>
      <c r="S24" s="46">
        <v>80.921905379131601</v>
      </c>
      <c r="T24" s="46">
        <v>0.968306221677387</v>
      </c>
      <c r="U24" s="46">
        <v>132.142857142857</v>
      </c>
      <c r="V24" s="46">
        <v>0.54195428846541704</v>
      </c>
      <c r="W24" s="46">
        <v>0.73277227586396898</v>
      </c>
      <c r="X24" s="46">
        <v>14.5043814174927</v>
      </c>
      <c r="Y24" s="46">
        <v>23.364325516782099</v>
      </c>
      <c r="Z24" s="46">
        <v>24.492843355064299</v>
      </c>
      <c r="AA24" s="46">
        <v>23.364325516782099</v>
      </c>
    </row>
    <row r="25" spans="1:27" s="4" customFormat="1" x14ac:dyDescent="0.25">
      <c r="A25" s="4" t="s">
        <v>282</v>
      </c>
      <c r="B25" s="4" t="s">
        <v>283</v>
      </c>
      <c r="C25" s="4" t="s">
        <v>258</v>
      </c>
      <c r="D25" s="45">
        <v>43830</v>
      </c>
      <c r="E25" s="47">
        <v>517255</v>
      </c>
      <c r="F25" s="47">
        <v>386032</v>
      </c>
      <c r="G25" s="47">
        <v>3920</v>
      </c>
      <c r="H25" s="47">
        <v>333</v>
      </c>
      <c r="I25" s="47">
        <v>48244</v>
      </c>
      <c r="J25" s="47">
        <v>883</v>
      </c>
      <c r="K25" s="47">
        <v>2715</v>
      </c>
      <c r="L25" s="47">
        <v>0</v>
      </c>
      <c r="M25" s="46">
        <v>4.1371752826606896</v>
      </c>
      <c r="N25" s="46">
        <v>0.69815621950300899</v>
      </c>
      <c r="O25" s="46">
        <v>3.43901906315768</v>
      </c>
      <c r="P25" s="46">
        <v>0.73489311935137103</v>
      </c>
      <c r="Q25" s="46">
        <v>7.8967870873769996</v>
      </c>
      <c r="R25" s="46">
        <v>3.5982963333867198E-2</v>
      </c>
      <c r="S25" s="46">
        <v>76.809475806451601</v>
      </c>
      <c r="T25" s="46">
        <v>1.0052519284424799</v>
      </c>
      <c r="U25" s="46">
        <v>443.94110985277501</v>
      </c>
      <c r="V25" s="46">
        <v>0.235087142705242</v>
      </c>
      <c r="W25" s="46">
        <v>0.22643812571803701</v>
      </c>
      <c r="X25" s="46">
        <v>9.3176633742942805</v>
      </c>
      <c r="Y25" s="46">
        <v>16.036670746468001</v>
      </c>
      <c r="Z25" s="46">
        <v>17.2880735313563</v>
      </c>
      <c r="AA25" s="46">
        <v>16.036670746468001</v>
      </c>
    </row>
    <row r="26" spans="1:27" x14ac:dyDescent="0.25">
      <c r="E26" s="48"/>
      <c r="F26" s="48"/>
      <c r="G26" s="48"/>
      <c r="H26" s="48"/>
      <c r="I26" s="48"/>
      <c r="J26" s="48"/>
      <c r="K26" s="48"/>
      <c r="L26" s="48"/>
    </row>
    <row r="27" spans="1:27" x14ac:dyDescent="0.25">
      <c r="E27" s="48"/>
      <c r="F27" s="48"/>
      <c r="G27" s="48"/>
      <c r="H27" s="48"/>
      <c r="I27" s="48"/>
      <c r="J27" s="48"/>
      <c r="K27" s="48"/>
      <c r="L27" s="48"/>
    </row>
    <row r="28" spans="1:27" x14ac:dyDescent="0.25">
      <c r="E28" s="48"/>
      <c r="F28" s="48"/>
      <c r="G28" s="48"/>
      <c r="H28" s="48"/>
      <c r="I28" s="48"/>
      <c r="J28" s="48"/>
      <c r="K28" s="48"/>
      <c r="L28" s="48"/>
    </row>
    <row r="29" spans="1:27" x14ac:dyDescent="0.25">
      <c r="E29" s="48"/>
      <c r="F29" s="48"/>
      <c r="G29" s="48"/>
      <c r="H29" s="48"/>
      <c r="I29" s="48"/>
      <c r="J29" s="48"/>
      <c r="K29" s="48"/>
      <c r="L29" s="48"/>
    </row>
    <row r="30" spans="1:27" x14ac:dyDescent="0.25">
      <c r="E30" s="48"/>
      <c r="F30" s="48"/>
      <c r="G30" s="48"/>
      <c r="H30" s="48"/>
      <c r="I30" s="48"/>
      <c r="J30" s="48"/>
      <c r="K30" s="48"/>
      <c r="L30" s="48"/>
    </row>
    <row r="31" spans="1:27" x14ac:dyDescent="0.25">
      <c r="E31" s="48"/>
      <c r="F31" s="48"/>
      <c r="G31" s="48"/>
      <c r="H31" s="48"/>
      <c r="I31" s="48"/>
      <c r="J31" s="48"/>
      <c r="K31" s="48"/>
      <c r="L31" s="48"/>
    </row>
    <row r="32" spans="1:27" x14ac:dyDescent="0.25">
      <c r="E32" s="48"/>
      <c r="F32" s="48"/>
      <c r="G32" s="48"/>
      <c r="H32" s="48"/>
      <c r="I32" s="48"/>
      <c r="J32" s="48"/>
      <c r="K32" s="48"/>
      <c r="L32" s="48"/>
    </row>
    <row r="33" spans="5:12" x14ac:dyDescent="0.25">
      <c r="E33" s="48"/>
      <c r="F33" s="48"/>
      <c r="G33" s="48"/>
      <c r="H33" s="48"/>
      <c r="I33" s="48"/>
      <c r="J33" s="48"/>
      <c r="K33" s="48"/>
      <c r="L33" s="48"/>
    </row>
    <row r="34" spans="5:12" x14ac:dyDescent="0.25">
      <c r="E34" s="48"/>
      <c r="F34" s="48"/>
      <c r="G34" s="48"/>
      <c r="H34" s="48"/>
      <c r="I34" s="48"/>
      <c r="J34" s="48"/>
      <c r="K34" s="48"/>
      <c r="L34" s="48"/>
    </row>
    <row r="35" spans="5:12" x14ac:dyDescent="0.25">
      <c r="E35" s="48"/>
      <c r="F35" s="48"/>
      <c r="G35" s="48"/>
      <c r="H35" s="48"/>
      <c r="I35" s="48"/>
      <c r="J35" s="48"/>
      <c r="K35" s="48"/>
      <c r="L35" s="48"/>
    </row>
    <row r="36" spans="5:12" x14ac:dyDescent="0.25">
      <c r="E36" s="48"/>
      <c r="F36" s="48"/>
      <c r="G36" s="48"/>
      <c r="H36" s="48"/>
      <c r="I36" s="48"/>
      <c r="J36" s="48"/>
      <c r="K36" s="48"/>
      <c r="L36" s="48"/>
    </row>
    <row r="37" spans="5:12" x14ac:dyDescent="0.25">
      <c r="E37" s="48"/>
      <c r="F37" s="48"/>
      <c r="G37" s="48"/>
      <c r="H37" s="48"/>
      <c r="I37" s="48"/>
      <c r="J37" s="48"/>
      <c r="K37" s="48"/>
      <c r="L37" s="48"/>
    </row>
    <row r="38" spans="5:12" x14ac:dyDescent="0.25">
      <c r="E38" s="48"/>
      <c r="F38" s="48"/>
      <c r="G38" s="48"/>
      <c r="H38" s="48"/>
      <c r="I38" s="48"/>
      <c r="J38" s="48"/>
      <c r="K38" s="48"/>
      <c r="L38" s="48"/>
    </row>
    <row r="39" spans="5:12" x14ac:dyDescent="0.25">
      <c r="E39" s="48"/>
      <c r="F39" s="48"/>
      <c r="G39" s="48"/>
      <c r="H39" s="48"/>
      <c r="I39" s="48"/>
      <c r="J39" s="48"/>
      <c r="K39" s="48"/>
      <c r="L39" s="48"/>
    </row>
    <row r="40" spans="5:12" x14ac:dyDescent="0.25">
      <c r="E40" s="48"/>
      <c r="F40" s="48"/>
      <c r="G40" s="48"/>
      <c r="H40" s="48"/>
      <c r="I40" s="48"/>
      <c r="J40" s="48"/>
      <c r="K40" s="48"/>
      <c r="L40" s="48"/>
    </row>
    <row r="41" spans="5:12" x14ac:dyDescent="0.25">
      <c r="E41" s="48"/>
      <c r="F41" s="48"/>
      <c r="G41" s="48"/>
      <c r="H41" s="48"/>
      <c r="I41" s="48"/>
      <c r="J41" s="48"/>
      <c r="K41" s="48"/>
      <c r="L41" s="48"/>
    </row>
    <row r="42" spans="5:12" x14ac:dyDescent="0.25">
      <c r="E42" s="48"/>
      <c r="F42" s="48"/>
      <c r="G42" s="48"/>
      <c r="H42" s="48"/>
      <c r="I42" s="48"/>
      <c r="J42" s="48"/>
      <c r="K42" s="48"/>
      <c r="L42" s="48"/>
    </row>
    <row r="43" spans="5:12" x14ac:dyDescent="0.25">
      <c r="E43" s="48"/>
      <c r="F43" s="48"/>
      <c r="G43" s="48"/>
      <c r="H43" s="48"/>
      <c r="I43" s="48"/>
      <c r="J43" s="48"/>
      <c r="K43" s="48"/>
      <c r="L43" s="48"/>
    </row>
    <row r="44" spans="5:12" x14ac:dyDescent="0.25">
      <c r="E44" s="48"/>
      <c r="F44" s="48"/>
      <c r="G44" s="48"/>
      <c r="H44" s="48"/>
      <c r="I44" s="48"/>
      <c r="J44" s="48"/>
      <c r="K44" s="48"/>
      <c r="L44" s="48"/>
    </row>
    <row r="45" spans="5:12" x14ac:dyDescent="0.25">
      <c r="E45" s="48"/>
      <c r="F45" s="48"/>
      <c r="G45" s="48"/>
      <c r="H45" s="48"/>
      <c r="I45" s="48"/>
      <c r="J45" s="48"/>
      <c r="K45" s="48"/>
      <c r="L45" s="48"/>
    </row>
    <row r="46" spans="5:12" x14ac:dyDescent="0.25">
      <c r="E46" s="48"/>
      <c r="F46" s="48"/>
      <c r="G46" s="48"/>
      <c r="H46" s="48"/>
      <c r="I46" s="48"/>
      <c r="J46" s="48"/>
      <c r="K46" s="48"/>
      <c r="L46" s="48"/>
    </row>
    <row r="47" spans="5:12" x14ac:dyDescent="0.25">
      <c r="E47" s="48"/>
      <c r="F47" s="48"/>
      <c r="G47" s="48"/>
      <c r="H47" s="48"/>
      <c r="I47" s="48"/>
      <c r="J47" s="48"/>
      <c r="K47" s="48"/>
      <c r="L47" s="48"/>
    </row>
    <row r="48" spans="5:12" x14ac:dyDescent="0.25">
      <c r="E48" s="48"/>
      <c r="F48" s="48"/>
      <c r="G48" s="48"/>
      <c r="H48" s="48"/>
      <c r="I48" s="48"/>
      <c r="J48" s="48"/>
      <c r="K48" s="48"/>
      <c r="L48" s="48"/>
    </row>
    <row r="49" spans="5:12" x14ac:dyDescent="0.25">
      <c r="E49" s="48"/>
      <c r="F49" s="48"/>
      <c r="G49" s="48"/>
      <c r="H49" s="48"/>
      <c r="I49" s="48"/>
      <c r="J49" s="48"/>
      <c r="K49" s="48"/>
      <c r="L49" s="48"/>
    </row>
    <row r="50" spans="5:12" x14ac:dyDescent="0.25">
      <c r="E50" s="48"/>
      <c r="F50" s="48"/>
      <c r="G50" s="48"/>
      <c r="H50" s="48"/>
      <c r="I50" s="48"/>
      <c r="J50" s="48"/>
      <c r="K50" s="48"/>
      <c r="L50" s="48"/>
    </row>
    <row r="51" spans="5:12" x14ac:dyDescent="0.25">
      <c r="E51" s="48"/>
      <c r="F51" s="48"/>
      <c r="G51" s="48"/>
      <c r="H51" s="48"/>
      <c r="I51" s="48"/>
      <c r="J51" s="48"/>
      <c r="K51" s="48"/>
      <c r="L51" s="48"/>
    </row>
    <row r="52" spans="5:12" x14ac:dyDescent="0.25">
      <c r="E52" s="48"/>
      <c r="F52" s="48"/>
      <c r="G52" s="48"/>
      <c r="H52" s="48"/>
      <c r="I52" s="48"/>
      <c r="J52" s="48"/>
      <c r="K52" s="48"/>
      <c r="L52" s="48"/>
    </row>
    <row r="53" spans="5:12" x14ac:dyDescent="0.25">
      <c r="E53" s="48"/>
      <c r="F53" s="48"/>
      <c r="G53" s="48"/>
      <c r="H53" s="48"/>
      <c r="I53" s="48"/>
      <c r="J53" s="48"/>
      <c r="K53" s="48"/>
      <c r="L53" s="48"/>
    </row>
    <row r="54" spans="5:12" x14ac:dyDescent="0.25">
      <c r="E54" s="48"/>
      <c r="F54" s="48"/>
      <c r="G54" s="48"/>
      <c r="H54" s="48"/>
      <c r="I54" s="48"/>
      <c r="J54" s="48"/>
      <c r="K54" s="48"/>
      <c r="L54" s="48"/>
    </row>
    <row r="55" spans="5:12" x14ac:dyDescent="0.25">
      <c r="E55" s="48"/>
      <c r="F55" s="48"/>
      <c r="G55" s="48"/>
      <c r="H55" s="48"/>
      <c r="I55" s="48"/>
      <c r="J55" s="48"/>
      <c r="K55" s="48"/>
      <c r="L55" s="48"/>
    </row>
    <row r="56" spans="5:12" x14ac:dyDescent="0.25">
      <c r="E56" s="48"/>
      <c r="F56" s="48"/>
      <c r="G56" s="48"/>
      <c r="H56" s="48"/>
      <c r="I56" s="48"/>
      <c r="J56" s="48"/>
      <c r="K56" s="48"/>
      <c r="L56" s="48"/>
    </row>
    <row r="57" spans="5:12" x14ac:dyDescent="0.25">
      <c r="E57" s="48"/>
      <c r="F57" s="48"/>
      <c r="G57" s="48"/>
      <c r="H57" s="48"/>
      <c r="I57" s="48"/>
      <c r="J57" s="48"/>
      <c r="K57" s="48"/>
      <c r="L57" s="48"/>
    </row>
    <row r="58" spans="5:12" x14ac:dyDescent="0.25">
      <c r="E58" s="48"/>
      <c r="F58" s="48"/>
      <c r="G58" s="48"/>
      <c r="H58" s="48"/>
      <c r="I58" s="48"/>
      <c r="J58" s="48"/>
      <c r="K58" s="48"/>
      <c r="L58" s="48"/>
    </row>
    <row r="59" spans="5:12" x14ac:dyDescent="0.25">
      <c r="E59" s="48"/>
      <c r="F59" s="48"/>
      <c r="G59" s="48"/>
      <c r="H59" s="48"/>
      <c r="I59" s="48"/>
      <c r="J59" s="48"/>
      <c r="K59" s="48"/>
      <c r="L59" s="48"/>
    </row>
    <row r="60" spans="5:12" x14ac:dyDescent="0.25">
      <c r="E60" s="48"/>
      <c r="F60" s="48"/>
      <c r="G60" s="48"/>
      <c r="H60" s="48"/>
      <c r="I60" s="48"/>
      <c r="J60" s="48"/>
      <c r="K60" s="48"/>
      <c r="L60" s="48"/>
    </row>
    <row r="61" spans="5:12" x14ac:dyDescent="0.25">
      <c r="E61" s="48"/>
      <c r="F61" s="48"/>
      <c r="G61" s="48"/>
      <c r="H61" s="48"/>
      <c r="I61" s="48"/>
      <c r="J61" s="48"/>
      <c r="K61" s="48"/>
      <c r="L61" s="48"/>
    </row>
    <row r="62" spans="5:12" x14ac:dyDescent="0.25">
      <c r="E62" s="48"/>
      <c r="F62" s="48"/>
      <c r="G62" s="48"/>
      <c r="H62" s="48"/>
      <c r="I62" s="48"/>
      <c r="J62" s="48"/>
      <c r="K62" s="48"/>
      <c r="L62" s="48"/>
    </row>
    <row r="63" spans="5:12" x14ac:dyDescent="0.25">
      <c r="E63" s="48"/>
      <c r="F63" s="48"/>
      <c r="G63" s="48"/>
      <c r="H63" s="48"/>
      <c r="I63" s="48"/>
      <c r="J63" s="48"/>
      <c r="K63" s="48"/>
      <c r="L63" s="48"/>
    </row>
    <row r="64" spans="5:12" x14ac:dyDescent="0.25">
      <c r="E64" s="48"/>
      <c r="F64" s="48"/>
      <c r="G64" s="48"/>
      <c r="H64" s="48"/>
      <c r="I64" s="48"/>
      <c r="J64" s="48"/>
      <c r="K64" s="48"/>
      <c r="L64" s="48"/>
    </row>
    <row r="65" spans="5:12" x14ac:dyDescent="0.25">
      <c r="E65" s="48"/>
      <c r="F65" s="48"/>
      <c r="G65" s="48"/>
      <c r="H65" s="48"/>
      <c r="I65" s="48"/>
      <c r="J65" s="48"/>
      <c r="K65" s="48"/>
      <c r="L65" s="48"/>
    </row>
    <row r="66" spans="5:12" x14ac:dyDescent="0.25">
      <c r="E66" s="48"/>
      <c r="F66" s="48"/>
      <c r="G66" s="48"/>
      <c r="H66" s="48"/>
      <c r="I66" s="48"/>
      <c r="J66" s="48"/>
      <c r="K66" s="48"/>
      <c r="L66" s="48"/>
    </row>
    <row r="67" spans="5:12" x14ac:dyDescent="0.25">
      <c r="E67" s="48"/>
      <c r="F67" s="48"/>
      <c r="G67" s="48"/>
      <c r="H67" s="48"/>
      <c r="I67" s="48"/>
      <c r="J67" s="48"/>
      <c r="K67" s="48"/>
      <c r="L67" s="48"/>
    </row>
    <row r="68" spans="5:12" x14ac:dyDescent="0.25">
      <c r="E68" s="48"/>
      <c r="F68" s="48"/>
      <c r="G68" s="48"/>
      <c r="H68" s="48"/>
      <c r="I68" s="48"/>
      <c r="J68" s="48"/>
      <c r="K68" s="48"/>
      <c r="L68" s="48"/>
    </row>
    <row r="69" spans="5:12" x14ac:dyDescent="0.25">
      <c r="E69" s="48"/>
      <c r="F69" s="48"/>
      <c r="G69" s="48"/>
      <c r="H69" s="48"/>
      <c r="I69" s="48"/>
      <c r="J69" s="48"/>
      <c r="K69" s="48"/>
      <c r="L69" s="48"/>
    </row>
    <row r="70" spans="5:12" x14ac:dyDescent="0.25">
      <c r="E70" s="48"/>
      <c r="F70" s="48"/>
      <c r="G70" s="48"/>
      <c r="H70" s="48"/>
      <c r="I70" s="48"/>
      <c r="J70" s="48"/>
      <c r="K70" s="48"/>
      <c r="L70" s="48"/>
    </row>
    <row r="71" spans="5:12" x14ac:dyDescent="0.25">
      <c r="E71" s="48"/>
      <c r="F71" s="48"/>
      <c r="G71" s="48"/>
      <c r="H71" s="48"/>
      <c r="I71" s="48"/>
      <c r="J71" s="48"/>
      <c r="K71" s="48"/>
      <c r="L71" s="48"/>
    </row>
    <row r="72" spans="5:12" x14ac:dyDescent="0.25">
      <c r="E72" s="48"/>
      <c r="F72" s="48"/>
      <c r="G72" s="48"/>
      <c r="H72" s="48"/>
      <c r="I72" s="48"/>
      <c r="J72" s="48"/>
      <c r="K72" s="48"/>
      <c r="L72" s="48"/>
    </row>
    <row r="73" spans="5:12" x14ac:dyDescent="0.25">
      <c r="E73" s="48"/>
      <c r="F73" s="48"/>
      <c r="G73" s="48"/>
      <c r="H73" s="48"/>
      <c r="I73" s="48"/>
      <c r="J73" s="48"/>
      <c r="K73" s="48"/>
      <c r="L73" s="48"/>
    </row>
    <row r="74" spans="5:12" x14ac:dyDescent="0.25">
      <c r="E74" s="48"/>
      <c r="F74" s="48"/>
      <c r="G74" s="48"/>
      <c r="H74" s="48"/>
      <c r="I74" s="48"/>
      <c r="J74" s="48"/>
      <c r="K74" s="48"/>
      <c r="L74" s="48"/>
    </row>
    <row r="75" spans="5:12" x14ac:dyDescent="0.25">
      <c r="E75" s="48"/>
      <c r="F75" s="48"/>
      <c r="G75" s="48"/>
      <c r="H75" s="48"/>
      <c r="I75" s="48"/>
      <c r="J75" s="48"/>
      <c r="K75" s="48"/>
      <c r="L75" s="48"/>
    </row>
    <row r="76" spans="5:12" x14ac:dyDescent="0.25">
      <c r="E76" s="48"/>
      <c r="F76" s="48"/>
      <c r="G76" s="48"/>
      <c r="H76" s="48"/>
      <c r="I76" s="48"/>
      <c r="J76" s="48"/>
      <c r="K76" s="48"/>
      <c r="L76" s="48"/>
    </row>
    <row r="77" spans="5:12" x14ac:dyDescent="0.25">
      <c r="E77" s="48"/>
      <c r="F77" s="48"/>
      <c r="G77" s="48"/>
      <c r="H77" s="48"/>
      <c r="I77" s="48"/>
      <c r="J77" s="48"/>
      <c r="K77" s="48"/>
      <c r="L77" s="48"/>
    </row>
    <row r="78" spans="5:12" x14ac:dyDescent="0.25">
      <c r="E78" s="48"/>
      <c r="F78" s="48"/>
      <c r="G78" s="48"/>
      <c r="H78" s="48"/>
      <c r="I78" s="48"/>
      <c r="J78" s="48"/>
      <c r="K78" s="48"/>
      <c r="L78" s="48"/>
    </row>
    <row r="79" spans="5:12" x14ac:dyDescent="0.25">
      <c r="E79" s="48"/>
      <c r="F79" s="48"/>
      <c r="G79" s="48"/>
      <c r="H79" s="48"/>
      <c r="I79" s="48"/>
      <c r="J79" s="48"/>
      <c r="K79" s="48"/>
      <c r="L79" s="48"/>
    </row>
    <row r="80" spans="5:12" x14ac:dyDescent="0.25">
      <c r="E80" s="48"/>
      <c r="F80" s="48"/>
      <c r="G80" s="48"/>
      <c r="H80" s="48"/>
      <c r="I80" s="48"/>
      <c r="J80" s="48"/>
      <c r="K80" s="48"/>
      <c r="L80" s="48"/>
    </row>
    <row r="81" spans="5:12" x14ac:dyDescent="0.25">
      <c r="E81" s="48"/>
      <c r="F81" s="48"/>
      <c r="G81" s="48"/>
      <c r="H81" s="48"/>
      <c r="I81" s="48"/>
      <c r="J81" s="48"/>
      <c r="K81" s="48"/>
      <c r="L81" s="48"/>
    </row>
    <row r="82" spans="5:12" x14ac:dyDescent="0.25">
      <c r="E82" s="48"/>
      <c r="F82" s="48"/>
      <c r="G82" s="48"/>
      <c r="H82" s="48"/>
      <c r="I82" s="48"/>
      <c r="J82" s="48"/>
      <c r="K82" s="48"/>
      <c r="L82" s="48"/>
    </row>
    <row r="83" spans="5:12" x14ac:dyDescent="0.25">
      <c r="E83" s="48"/>
      <c r="F83" s="48"/>
      <c r="G83" s="48"/>
      <c r="H83" s="48"/>
      <c r="I83" s="48"/>
      <c r="J83" s="48"/>
      <c r="K83" s="48"/>
      <c r="L83" s="48"/>
    </row>
    <row r="84" spans="5:12" x14ac:dyDescent="0.25">
      <c r="E84" s="48"/>
      <c r="F84" s="48"/>
      <c r="G84" s="48"/>
      <c r="H84" s="48"/>
      <c r="I84" s="48"/>
      <c r="J84" s="48"/>
      <c r="K84" s="48"/>
      <c r="L84" s="48"/>
    </row>
    <row r="85" spans="5:12" x14ac:dyDescent="0.25">
      <c r="E85" s="48"/>
      <c r="F85" s="48"/>
      <c r="G85" s="48"/>
      <c r="H85" s="48"/>
      <c r="I85" s="48"/>
      <c r="J85" s="48"/>
      <c r="K85" s="48"/>
      <c r="L85" s="48"/>
    </row>
    <row r="86" spans="5:12" x14ac:dyDescent="0.25">
      <c r="E86" s="48"/>
      <c r="F86" s="48"/>
      <c r="G86" s="48"/>
      <c r="H86" s="48"/>
      <c r="I86" s="48"/>
      <c r="J86" s="48"/>
      <c r="K86" s="48"/>
      <c r="L86" s="48"/>
    </row>
    <row r="87" spans="5:12" x14ac:dyDescent="0.25">
      <c r="E87" s="48"/>
      <c r="F87" s="48"/>
      <c r="G87" s="48"/>
      <c r="H87" s="48"/>
      <c r="I87" s="48"/>
      <c r="J87" s="48"/>
      <c r="K87" s="48"/>
      <c r="L87" s="48"/>
    </row>
    <row r="88" spans="5:12" x14ac:dyDescent="0.25">
      <c r="E88" s="48"/>
      <c r="F88" s="48"/>
      <c r="G88" s="48"/>
      <c r="H88" s="48"/>
      <c r="I88" s="48"/>
      <c r="J88" s="48"/>
      <c r="K88" s="48"/>
      <c r="L88" s="48"/>
    </row>
    <row r="89" spans="5:12" x14ac:dyDescent="0.25">
      <c r="E89" s="48"/>
      <c r="F89" s="48"/>
      <c r="G89" s="48"/>
      <c r="H89" s="48"/>
      <c r="I89" s="48"/>
      <c r="J89" s="48"/>
      <c r="K89" s="48"/>
      <c r="L89" s="48"/>
    </row>
    <row r="90" spans="5:12" x14ac:dyDescent="0.25">
      <c r="E90" s="48"/>
      <c r="F90" s="48"/>
      <c r="G90" s="48"/>
      <c r="H90" s="48"/>
      <c r="I90" s="48"/>
      <c r="J90" s="48"/>
      <c r="K90" s="48"/>
      <c r="L90" s="48"/>
    </row>
    <row r="91" spans="5:12" x14ac:dyDescent="0.25">
      <c r="E91" s="48"/>
      <c r="F91" s="48"/>
      <c r="G91" s="48"/>
      <c r="H91" s="48"/>
      <c r="I91" s="48"/>
      <c r="J91" s="48"/>
      <c r="K91" s="48"/>
      <c r="L91" s="48"/>
    </row>
    <row r="92" spans="5:12" x14ac:dyDescent="0.25">
      <c r="E92" s="48"/>
      <c r="F92" s="48"/>
      <c r="G92" s="48"/>
      <c r="H92" s="48"/>
      <c r="I92" s="48"/>
      <c r="J92" s="48"/>
      <c r="K92" s="48"/>
      <c r="L92" s="48"/>
    </row>
    <row r="93" spans="5:12" x14ac:dyDescent="0.25">
      <c r="E93" s="48"/>
      <c r="F93" s="48"/>
      <c r="G93" s="48"/>
      <c r="H93" s="48"/>
      <c r="I93" s="48"/>
      <c r="J93" s="48"/>
      <c r="K93" s="48"/>
      <c r="L93" s="48"/>
    </row>
    <row r="94" spans="5:12" x14ac:dyDescent="0.25">
      <c r="E94" s="48"/>
      <c r="F94" s="48"/>
      <c r="G94" s="48"/>
      <c r="H94" s="48"/>
      <c r="I94" s="48"/>
      <c r="J94" s="48"/>
      <c r="K94" s="48"/>
      <c r="L94" s="48"/>
    </row>
    <row r="95" spans="5:12" x14ac:dyDescent="0.25">
      <c r="E95" s="48"/>
      <c r="F95" s="48"/>
      <c r="G95" s="48"/>
      <c r="H95" s="48"/>
      <c r="I95" s="48"/>
      <c r="J95" s="48"/>
      <c r="K95" s="48"/>
      <c r="L95" s="48"/>
    </row>
    <row r="96" spans="5:12" x14ac:dyDescent="0.25">
      <c r="E96" s="48"/>
      <c r="F96" s="48"/>
      <c r="G96" s="48"/>
      <c r="H96" s="48"/>
      <c r="I96" s="48"/>
      <c r="J96" s="48"/>
      <c r="K96" s="48"/>
      <c r="L96" s="48"/>
    </row>
    <row r="97" spans="5:12" x14ac:dyDescent="0.25">
      <c r="E97" s="48"/>
      <c r="F97" s="48"/>
      <c r="G97" s="48"/>
      <c r="H97" s="48"/>
      <c r="I97" s="48"/>
      <c r="J97" s="48"/>
      <c r="K97" s="48"/>
      <c r="L97" s="48"/>
    </row>
    <row r="98" spans="5:12" x14ac:dyDescent="0.25">
      <c r="E98" s="48"/>
      <c r="F98" s="48"/>
      <c r="G98" s="48"/>
      <c r="H98" s="48"/>
      <c r="I98" s="48"/>
      <c r="J98" s="48"/>
      <c r="K98" s="48"/>
      <c r="L98" s="48"/>
    </row>
    <row r="99" spans="5:12" x14ac:dyDescent="0.25">
      <c r="E99" s="48"/>
      <c r="F99" s="48"/>
      <c r="G99" s="48"/>
      <c r="H99" s="48"/>
      <c r="I99" s="48"/>
      <c r="J99" s="48"/>
      <c r="K99" s="48"/>
      <c r="L99" s="48"/>
    </row>
    <row r="100" spans="5:12" x14ac:dyDescent="0.25">
      <c r="E100" s="48"/>
      <c r="F100" s="48"/>
      <c r="G100" s="48"/>
      <c r="H100" s="48"/>
      <c r="I100" s="48"/>
      <c r="J100" s="48"/>
      <c r="K100" s="48"/>
      <c r="L100" s="48"/>
    </row>
    <row r="101" spans="5:12" x14ac:dyDescent="0.25">
      <c r="E101" s="48"/>
      <c r="F101" s="48"/>
      <c r="G101" s="48"/>
      <c r="H101" s="48"/>
      <c r="I101" s="48"/>
      <c r="J101" s="48"/>
      <c r="K101" s="48"/>
      <c r="L101" s="48"/>
    </row>
    <row r="102" spans="5:12" x14ac:dyDescent="0.25">
      <c r="E102" s="48"/>
      <c r="F102" s="48"/>
      <c r="G102" s="48"/>
      <c r="H102" s="48"/>
      <c r="I102" s="48"/>
      <c r="J102" s="48"/>
      <c r="K102" s="48"/>
      <c r="L102" s="48"/>
    </row>
    <row r="103" spans="5:12" x14ac:dyDescent="0.25">
      <c r="E103" s="48"/>
      <c r="F103" s="48"/>
      <c r="G103" s="48"/>
      <c r="H103" s="48"/>
      <c r="I103" s="48"/>
      <c r="J103" s="48"/>
      <c r="K103" s="48"/>
      <c r="L103" s="48"/>
    </row>
    <row r="104" spans="5:12" x14ac:dyDescent="0.25">
      <c r="E104" s="48"/>
      <c r="F104" s="48"/>
      <c r="G104" s="48"/>
      <c r="H104" s="48"/>
      <c r="I104" s="48"/>
      <c r="J104" s="48"/>
      <c r="K104" s="48"/>
      <c r="L104" s="48"/>
    </row>
    <row r="105" spans="5:12" x14ac:dyDescent="0.25">
      <c r="E105" s="48"/>
      <c r="F105" s="48"/>
      <c r="G105" s="48"/>
      <c r="H105" s="48"/>
      <c r="I105" s="48"/>
      <c r="J105" s="48"/>
      <c r="K105" s="48"/>
      <c r="L105" s="48"/>
    </row>
    <row r="106" spans="5:12" x14ac:dyDescent="0.25">
      <c r="E106" s="48"/>
      <c r="F106" s="48"/>
      <c r="G106" s="48"/>
      <c r="H106" s="48"/>
      <c r="I106" s="48"/>
      <c r="J106" s="48"/>
      <c r="K106" s="48"/>
      <c r="L106" s="48"/>
    </row>
    <row r="107" spans="5:12" x14ac:dyDescent="0.25">
      <c r="E107" s="48"/>
      <c r="F107" s="48"/>
      <c r="G107" s="48"/>
      <c r="H107" s="48"/>
      <c r="I107" s="48"/>
      <c r="J107" s="48"/>
      <c r="K107" s="48"/>
      <c r="L107" s="48"/>
    </row>
    <row r="108" spans="5:12" x14ac:dyDescent="0.25">
      <c r="E108" s="48"/>
      <c r="F108" s="48"/>
      <c r="G108" s="48"/>
      <c r="H108" s="48"/>
      <c r="I108" s="48"/>
      <c r="J108" s="48"/>
      <c r="K108" s="48"/>
      <c r="L108" s="48"/>
    </row>
    <row r="109" spans="5:12" x14ac:dyDescent="0.25">
      <c r="E109" s="48"/>
      <c r="F109" s="48"/>
      <c r="G109" s="48"/>
      <c r="H109" s="48"/>
      <c r="I109" s="48"/>
      <c r="J109" s="48"/>
      <c r="K109" s="48"/>
      <c r="L109" s="48"/>
    </row>
    <row r="110" spans="5:12" x14ac:dyDescent="0.25">
      <c r="E110" s="48"/>
      <c r="F110" s="48"/>
      <c r="G110" s="48"/>
      <c r="H110" s="48"/>
      <c r="I110" s="48"/>
      <c r="J110" s="48"/>
      <c r="K110" s="48"/>
      <c r="L110" s="48"/>
    </row>
    <row r="111" spans="5:12" x14ac:dyDescent="0.25">
      <c r="E111" s="48"/>
      <c r="F111" s="48"/>
      <c r="G111" s="48"/>
      <c r="H111" s="48"/>
      <c r="I111" s="48"/>
      <c r="J111" s="48"/>
      <c r="K111" s="48"/>
      <c r="L111" s="48"/>
    </row>
    <row r="112" spans="5:12" x14ac:dyDescent="0.25">
      <c r="E112" s="48"/>
      <c r="F112" s="48"/>
      <c r="G112" s="48"/>
      <c r="H112" s="48"/>
      <c r="I112" s="48"/>
      <c r="J112" s="48"/>
      <c r="K112" s="48"/>
      <c r="L112" s="48"/>
    </row>
    <row r="113" spans="5:12" x14ac:dyDescent="0.25">
      <c r="E113" s="48"/>
      <c r="F113" s="48"/>
      <c r="G113" s="48"/>
      <c r="H113" s="48"/>
      <c r="I113" s="48"/>
      <c r="J113" s="48"/>
      <c r="K113" s="48"/>
      <c r="L113" s="48"/>
    </row>
    <row r="114" spans="5:12" x14ac:dyDescent="0.25">
      <c r="E114" s="48"/>
      <c r="F114" s="48"/>
      <c r="G114" s="48"/>
      <c r="H114" s="48"/>
      <c r="I114" s="48"/>
      <c r="J114" s="48"/>
      <c r="K114" s="48"/>
      <c r="L114" s="48"/>
    </row>
    <row r="115" spans="5:12" x14ac:dyDescent="0.25">
      <c r="E115" s="48"/>
      <c r="F115" s="48"/>
      <c r="G115" s="48"/>
      <c r="H115" s="48"/>
      <c r="I115" s="48"/>
      <c r="J115" s="48"/>
      <c r="K115" s="48"/>
      <c r="L115" s="48"/>
    </row>
    <row r="116" spans="5:12" x14ac:dyDescent="0.25">
      <c r="E116" s="48"/>
      <c r="F116" s="48"/>
      <c r="G116" s="48"/>
      <c r="H116" s="48"/>
      <c r="I116" s="48"/>
      <c r="J116" s="48"/>
      <c r="K116" s="48"/>
      <c r="L116" s="48"/>
    </row>
    <row r="117" spans="5:12" x14ac:dyDescent="0.25">
      <c r="E117" s="48"/>
      <c r="F117" s="48"/>
      <c r="G117" s="48"/>
      <c r="H117" s="48"/>
      <c r="I117" s="48"/>
      <c r="J117" s="48"/>
      <c r="K117" s="48"/>
      <c r="L117" s="48"/>
    </row>
    <row r="118" spans="5:12" x14ac:dyDescent="0.25">
      <c r="E118" s="48"/>
      <c r="F118" s="48"/>
      <c r="G118" s="48"/>
      <c r="H118" s="48"/>
      <c r="I118" s="48"/>
      <c r="J118" s="48"/>
      <c r="K118" s="48"/>
      <c r="L118" s="48"/>
    </row>
    <row r="119" spans="5:12" x14ac:dyDescent="0.25">
      <c r="E119" s="48"/>
      <c r="F119" s="48"/>
      <c r="G119" s="48"/>
      <c r="H119" s="48"/>
      <c r="I119" s="48"/>
      <c r="J119" s="48"/>
      <c r="K119" s="48"/>
      <c r="L119" s="48"/>
    </row>
    <row r="120" spans="5:12" x14ac:dyDescent="0.25">
      <c r="E120" s="48"/>
      <c r="F120" s="48"/>
      <c r="G120" s="48"/>
      <c r="H120" s="48"/>
      <c r="I120" s="48"/>
      <c r="J120" s="48"/>
      <c r="K120" s="48"/>
      <c r="L120" s="48"/>
    </row>
    <row r="121" spans="5:12" x14ac:dyDescent="0.25">
      <c r="E121" s="48"/>
      <c r="F121" s="48"/>
      <c r="G121" s="48"/>
      <c r="H121" s="48"/>
      <c r="I121" s="48"/>
      <c r="J121" s="48"/>
      <c r="K121" s="48"/>
      <c r="L121" s="48"/>
    </row>
    <row r="122" spans="5:12" x14ac:dyDescent="0.25">
      <c r="E122" s="48"/>
      <c r="F122" s="48"/>
      <c r="G122" s="48"/>
      <c r="H122" s="48"/>
      <c r="I122" s="48"/>
      <c r="J122" s="48"/>
      <c r="K122" s="48"/>
      <c r="L122" s="48"/>
    </row>
    <row r="123" spans="5:12" x14ac:dyDescent="0.25">
      <c r="E123" s="48"/>
      <c r="F123" s="48"/>
      <c r="G123" s="48"/>
      <c r="H123" s="48"/>
      <c r="I123" s="48"/>
      <c r="J123" s="48"/>
      <c r="K123" s="48"/>
      <c r="L123" s="48"/>
    </row>
    <row r="124" spans="5:12" x14ac:dyDescent="0.25">
      <c r="E124" s="48"/>
      <c r="F124" s="48"/>
      <c r="G124" s="48"/>
      <c r="H124" s="48"/>
      <c r="I124" s="48"/>
      <c r="J124" s="48"/>
      <c r="K124" s="48"/>
      <c r="L124" s="48"/>
    </row>
    <row r="125" spans="5:12" x14ac:dyDescent="0.25">
      <c r="E125" s="48"/>
      <c r="F125" s="48"/>
      <c r="G125" s="48"/>
      <c r="H125" s="48"/>
      <c r="I125" s="48"/>
      <c r="J125" s="48"/>
      <c r="K125" s="48"/>
      <c r="L125" s="48"/>
    </row>
    <row r="126" spans="5:12" x14ac:dyDescent="0.25">
      <c r="E126" s="48"/>
      <c r="F126" s="48"/>
      <c r="G126" s="48"/>
      <c r="H126" s="48"/>
      <c r="I126" s="48"/>
      <c r="J126" s="48"/>
      <c r="K126" s="48"/>
      <c r="L126" s="48"/>
    </row>
    <row r="127" spans="5:12" x14ac:dyDescent="0.25">
      <c r="E127" s="48"/>
      <c r="F127" s="48"/>
      <c r="G127" s="48"/>
      <c r="H127" s="48"/>
      <c r="I127" s="48"/>
      <c r="J127" s="48"/>
      <c r="K127" s="48"/>
      <c r="L127" s="48"/>
    </row>
    <row r="128" spans="5:12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494529"/>
  </sheetPr>
  <dimension ref="A1:AA226"/>
  <sheetViews>
    <sheetView workbookViewId="0">
      <pane xSplit="1" ySplit="5" topLeftCell="B6" activePane="bottomRight" state="frozen"/>
      <selection sqref="A1:A1048576"/>
      <selection pane="topRight" sqref="A1:A1048576"/>
      <selection pane="bottomLeft" sqref="A1:A1048576"/>
      <selection pane="bottomRight" activeCell="A11" sqref="A11"/>
    </sheetView>
  </sheetViews>
  <sheetFormatPr defaultRowHeight="15" x14ac:dyDescent="0.25"/>
  <cols>
    <col min="1" max="1" width="41.28515625" customWidth="1"/>
    <col min="2" max="2" width="16.42578125" customWidth="1"/>
    <col min="4" max="4" width="13" customWidth="1"/>
    <col min="5" max="5" width="12.85546875" bestFit="1" customWidth="1"/>
    <col min="6" max="6" width="11.42578125" bestFit="1" customWidth="1"/>
    <col min="7" max="7" width="13.140625" bestFit="1" customWidth="1"/>
    <col min="8" max="8" width="8" bestFit="1" customWidth="1"/>
    <col min="9" max="9" width="11.42578125" bestFit="1" customWidth="1"/>
    <col min="10" max="10" width="10.42578125" bestFit="1" customWidth="1"/>
    <col min="11" max="11" width="14.7109375" bestFit="1" customWidth="1"/>
    <col min="12" max="12" width="10.5703125" customWidth="1"/>
    <col min="13" max="16" width="10.5703125" bestFit="1" customWidth="1"/>
    <col min="17" max="17" width="11.5703125" bestFit="1" customWidth="1"/>
    <col min="18" max="18" width="12.42578125" customWidth="1"/>
    <col min="19" max="19" width="11.5703125" customWidth="1"/>
    <col min="20" max="20" width="11.28515625" customWidth="1"/>
    <col min="21" max="21" width="11.7109375" customWidth="1"/>
    <col min="22" max="22" width="12.140625" customWidth="1"/>
    <col min="23" max="23" width="12.28515625" customWidth="1"/>
    <col min="24" max="24" width="11.7109375" customWidth="1"/>
    <col min="25" max="25" width="10.85546875" customWidth="1"/>
    <col min="26" max="26" width="12.28515625" customWidth="1"/>
    <col min="27" max="27" width="11.5703125" bestFit="1" customWidth="1"/>
  </cols>
  <sheetData>
    <row r="1" spans="1:27" s="4" customFormat="1" ht="18.75" x14ac:dyDescent="0.3">
      <c r="A1" s="1" t="s">
        <v>381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326</v>
      </c>
      <c r="B2" s="6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12-Month Period Ending December 31, 2019</v>
      </c>
      <c r="B3" s="6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75" x14ac:dyDescent="0.25">
      <c r="A4" s="32" t="s">
        <v>327</v>
      </c>
      <c r="B4" s="32" t="s">
        <v>328</v>
      </c>
      <c r="C4" s="32" t="s">
        <v>329</v>
      </c>
      <c r="D4" s="32" t="s">
        <v>330</v>
      </c>
      <c r="E4" s="32" t="s">
        <v>331</v>
      </c>
      <c r="F4" s="32" t="s">
        <v>332</v>
      </c>
      <c r="G4" s="32" t="s">
        <v>333</v>
      </c>
      <c r="H4" s="32" t="s">
        <v>334</v>
      </c>
      <c r="I4" s="32" t="s">
        <v>335</v>
      </c>
      <c r="J4" s="32" t="s">
        <v>336</v>
      </c>
      <c r="K4" s="32" t="s">
        <v>337</v>
      </c>
      <c r="L4" s="32" t="s">
        <v>338</v>
      </c>
      <c r="M4" s="32" t="s">
        <v>339</v>
      </c>
      <c r="N4" s="32" t="s">
        <v>340</v>
      </c>
      <c r="O4" s="32" t="s">
        <v>341</v>
      </c>
      <c r="P4" s="32" t="s">
        <v>342</v>
      </c>
      <c r="Q4" s="32" t="s">
        <v>343</v>
      </c>
      <c r="R4" s="32" t="s">
        <v>344</v>
      </c>
      <c r="S4" s="32" t="s">
        <v>345</v>
      </c>
      <c r="T4" s="32" t="s">
        <v>346</v>
      </c>
      <c r="U4" s="32" t="s">
        <v>347</v>
      </c>
      <c r="V4" s="32" t="s">
        <v>348</v>
      </c>
      <c r="W4" s="32" t="s">
        <v>349</v>
      </c>
      <c r="X4" s="32" t="s">
        <v>350</v>
      </c>
      <c r="Y4" s="32" t="s">
        <v>351</v>
      </c>
      <c r="Z4" s="32" t="s">
        <v>352</v>
      </c>
      <c r="AA4" s="32" t="s">
        <v>353</v>
      </c>
    </row>
    <row r="5" spans="1:27" s="4" customFormat="1" x14ac:dyDescent="0.25">
      <c r="A5" s="10"/>
      <c r="B5" s="10"/>
      <c r="C5" s="11"/>
      <c r="D5" s="10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354</v>
      </c>
      <c r="B6" s="14"/>
      <c r="C6" s="14"/>
      <c r="D6" s="14"/>
      <c r="E6" s="14"/>
      <c r="F6" s="14"/>
      <c r="G6" s="14"/>
      <c r="H6" s="14"/>
      <c r="I6" s="14"/>
      <c r="J6" s="14"/>
      <c r="K6" s="33"/>
      <c r="L6" s="14"/>
      <c r="M6" s="25">
        <f>CT!M6</f>
        <v>4.72</v>
      </c>
      <c r="N6" s="25">
        <f>CT!N6</f>
        <v>0.91</v>
      </c>
      <c r="O6" s="25">
        <f>CT!O6</f>
        <v>3.81</v>
      </c>
      <c r="P6" s="25">
        <f>CT!P6</f>
        <v>1.3</v>
      </c>
      <c r="Q6" s="25">
        <f>CT!Q6</f>
        <v>10.93</v>
      </c>
      <c r="R6" s="25">
        <f>CT!R6</f>
        <v>0.14000000000000001</v>
      </c>
      <c r="S6" s="25">
        <f>CT!S6</f>
        <v>66.34</v>
      </c>
      <c r="T6" s="25">
        <f>CT!T6</f>
        <v>1.23</v>
      </c>
      <c r="U6" s="25">
        <f>CT!U6</f>
        <v>151.44</v>
      </c>
      <c r="V6" s="25">
        <f>CT!V6</f>
        <v>0.7</v>
      </c>
      <c r="W6" s="25">
        <f>CT!W6</f>
        <v>0.81</v>
      </c>
      <c r="X6" s="25">
        <f>CT!X6</f>
        <v>11.63</v>
      </c>
      <c r="Y6" s="25">
        <f>CT!Y6</f>
        <v>16.100000000000001</v>
      </c>
      <c r="Z6" s="25">
        <f>CT!Z6</f>
        <v>17.16</v>
      </c>
      <c r="AA6" s="25">
        <f>CT!AA6</f>
        <v>16.079999999999998</v>
      </c>
    </row>
    <row r="7" spans="1:27" s="27" customForma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s="27" customFormat="1" x14ac:dyDescent="0.25">
      <c r="A8" s="28" t="s">
        <v>382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1">
        <f>AVERAGE(M10:M35)</f>
        <v>4.6129368112820837</v>
      </c>
      <c r="N8" s="21">
        <f t="shared" ref="N8:AA8" si="0">AVERAGE(N10:N35)</f>
        <v>1.0347696215060735</v>
      </c>
      <c r="O8" s="21">
        <f t="shared" si="0"/>
        <v>3.5781671897760101</v>
      </c>
      <c r="P8" s="21">
        <f t="shared" si="0"/>
        <v>0.95029061828372163</v>
      </c>
      <c r="Q8" s="21">
        <f t="shared" si="0"/>
        <v>7.907355085495638</v>
      </c>
      <c r="R8" s="21">
        <f t="shared" si="0"/>
        <v>2.8525214379496906E-2</v>
      </c>
      <c r="S8" s="21">
        <f t="shared" si="0"/>
        <v>73.833125478768096</v>
      </c>
      <c r="T8" s="21">
        <f t="shared" si="0"/>
        <v>0.87236438839615382</v>
      </c>
      <c r="U8" s="21">
        <f t="shared" si="0"/>
        <v>216.87963342189181</v>
      </c>
      <c r="V8" s="21">
        <f t="shared" si="0"/>
        <v>0.68267164132023106</v>
      </c>
      <c r="W8" s="21">
        <f t="shared" si="0"/>
        <v>0.82969555976292342</v>
      </c>
      <c r="X8" s="21">
        <f t="shared" si="0"/>
        <v>12.172682556584828</v>
      </c>
      <c r="Y8" s="21">
        <f t="shared" si="0"/>
        <v>16.843438354148926</v>
      </c>
      <c r="Z8" s="21">
        <f t="shared" si="0"/>
        <v>17.866611470812646</v>
      </c>
      <c r="AA8" s="21">
        <f t="shared" si="0"/>
        <v>16.843438354148926</v>
      </c>
    </row>
    <row r="10" spans="1:27" s="4" customFormat="1" x14ac:dyDescent="0.25">
      <c r="A10" s="4" t="s">
        <v>284</v>
      </c>
      <c r="B10" s="4" t="s">
        <v>285</v>
      </c>
      <c r="C10" s="4" t="s">
        <v>286</v>
      </c>
      <c r="D10" s="45">
        <v>43830</v>
      </c>
      <c r="E10" s="47">
        <v>1084186</v>
      </c>
      <c r="F10" s="47">
        <v>904173</v>
      </c>
      <c r="G10" s="47">
        <v>9297</v>
      </c>
      <c r="H10" s="47">
        <v>0</v>
      </c>
      <c r="I10" s="47">
        <v>119075</v>
      </c>
      <c r="J10" s="47">
        <v>7757</v>
      </c>
      <c r="K10" s="47">
        <v>4678</v>
      </c>
      <c r="L10" s="47">
        <v>0</v>
      </c>
      <c r="M10" s="46">
        <v>4.3895941009527002</v>
      </c>
      <c r="N10" s="46">
        <v>0.98219209263672602</v>
      </c>
      <c r="O10" s="46">
        <v>3.40740200831597</v>
      </c>
      <c r="P10" s="46">
        <v>0.66057743916984701</v>
      </c>
      <c r="Q10" s="46">
        <v>6.1857451253117297</v>
      </c>
      <c r="R10" s="46">
        <v>2.0858235138617202E-3</v>
      </c>
      <c r="S10" s="46">
        <v>76.321797798927705</v>
      </c>
      <c r="T10" s="46">
        <v>1.017767414365</v>
      </c>
      <c r="U10" s="46">
        <v>119.85303596751299</v>
      </c>
      <c r="V10" s="46">
        <v>0.71546764116120298</v>
      </c>
      <c r="W10" s="46">
        <v>0.84917950233724104</v>
      </c>
      <c r="X10" s="46">
        <v>10.5873830907005</v>
      </c>
      <c r="Y10" s="46">
        <v>12.424798010519099</v>
      </c>
      <c r="Z10" s="46">
        <v>13.5077711409208</v>
      </c>
      <c r="AA10" s="46">
        <v>12.424798010519099</v>
      </c>
    </row>
    <row r="11" spans="1:27" s="4" customFormat="1" x14ac:dyDescent="0.25">
      <c r="A11" s="4" t="s">
        <v>387</v>
      </c>
      <c r="B11" s="4" t="s">
        <v>287</v>
      </c>
      <c r="C11" s="4" t="s">
        <v>286</v>
      </c>
      <c r="D11" s="45">
        <v>43830</v>
      </c>
      <c r="E11" s="47">
        <v>141530</v>
      </c>
      <c r="F11" s="47">
        <v>108701</v>
      </c>
      <c r="G11" s="47">
        <v>511</v>
      </c>
      <c r="H11" s="47">
        <v>381</v>
      </c>
      <c r="I11" s="47">
        <v>14939</v>
      </c>
      <c r="J11" s="47">
        <v>987</v>
      </c>
      <c r="K11" s="47">
        <v>862</v>
      </c>
      <c r="L11" s="47">
        <v>0</v>
      </c>
      <c r="M11" s="46">
        <v>4.3735244928323</v>
      </c>
      <c r="N11" s="46">
        <v>1.4807873126330799</v>
      </c>
      <c r="O11" s="46">
        <v>2.8927371801992199</v>
      </c>
      <c r="P11" s="46">
        <v>0.51547403233524103</v>
      </c>
      <c r="Q11" s="46">
        <v>4.7379885400335802</v>
      </c>
      <c r="R11" s="46">
        <v>0.163849471871237</v>
      </c>
      <c r="S11" s="46">
        <v>76.973851231276996</v>
      </c>
      <c r="T11" s="46">
        <v>0.467897300662931</v>
      </c>
      <c r="U11" s="46">
        <v>51.773049645390103</v>
      </c>
      <c r="V11" s="46">
        <v>0.96657952377587797</v>
      </c>
      <c r="W11" s="46">
        <v>0.90374684100648295</v>
      </c>
      <c r="X11" s="46">
        <v>10.5616207896338</v>
      </c>
      <c r="Y11" s="46">
        <v>16.861342232787798</v>
      </c>
      <c r="Z11" s="46">
        <v>17.445368931151101</v>
      </c>
      <c r="AA11" s="46">
        <v>16.861342232787798</v>
      </c>
    </row>
    <row r="12" spans="1:27" s="4" customFormat="1" x14ac:dyDescent="0.25">
      <c r="A12" s="4" t="s">
        <v>288</v>
      </c>
      <c r="B12" s="4" t="s">
        <v>289</v>
      </c>
      <c r="C12" s="4" t="s">
        <v>286</v>
      </c>
      <c r="D12" s="45">
        <v>43830</v>
      </c>
      <c r="E12" s="47">
        <v>84197</v>
      </c>
      <c r="F12" s="47">
        <v>72423</v>
      </c>
      <c r="G12" s="47">
        <v>802</v>
      </c>
      <c r="H12" s="47">
        <v>0</v>
      </c>
      <c r="I12" s="47">
        <v>7315</v>
      </c>
      <c r="J12" s="47">
        <v>680</v>
      </c>
      <c r="K12" s="47">
        <v>257</v>
      </c>
      <c r="L12" s="47">
        <v>0</v>
      </c>
      <c r="M12" s="46">
        <v>4.9268676250460404</v>
      </c>
      <c r="N12" s="46">
        <v>1.35972142037989</v>
      </c>
      <c r="O12" s="46">
        <v>3.5671462046661602</v>
      </c>
      <c r="P12" s="46">
        <v>0.3014858413316</v>
      </c>
      <c r="Q12" s="46">
        <v>3.39698604859228</v>
      </c>
      <c r="R12" s="46">
        <v>-8.5346321146826994E-3</v>
      </c>
      <c r="S12" s="46">
        <v>88.827361563517897</v>
      </c>
      <c r="T12" s="46">
        <v>1.09525435302151</v>
      </c>
      <c r="U12" s="46">
        <v>117.941176470588</v>
      </c>
      <c r="V12" s="46">
        <v>0.80762972552466195</v>
      </c>
      <c r="W12" s="46">
        <v>0.928644588596791</v>
      </c>
      <c r="X12" s="46">
        <v>8.9517699060866107</v>
      </c>
      <c r="Y12" s="46">
        <v>14.0439509777556</v>
      </c>
      <c r="Z12" s="46">
        <v>15.296400169042199</v>
      </c>
      <c r="AA12" s="46">
        <v>14.0439509777556</v>
      </c>
    </row>
    <row r="13" spans="1:27" s="4" customFormat="1" x14ac:dyDescent="0.25">
      <c r="A13" s="4" t="s">
        <v>290</v>
      </c>
      <c r="B13" s="4" t="s">
        <v>291</v>
      </c>
      <c r="C13" s="4" t="s">
        <v>286</v>
      </c>
      <c r="D13" s="45">
        <v>43830</v>
      </c>
      <c r="E13" s="47">
        <v>4733474</v>
      </c>
      <c r="F13" s="47">
        <v>3175170</v>
      </c>
      <c r="G13" s="47">
        <v>33287</v>
      </c>
      <c r="H13" s="47">
        <v>2</v>
      </c>
      <c r="I13" s="47">
        <v>475344</v>
      </c>
      <c r="J13" s="47">
        <v>8880</v>
      </c>
      <c r="K13" s="47">
        <v>7907</v>
      </c>
      <c r="L13" s="47">
        <v>0</v>
      </c>
      <c r="M13" s="46">
        <v>3.9060285795652199</v>
      </c>
      <c r="N13" s="46">
        <v>0.861830017633337</v>
      </c>
      <c r="O13" s="46">
        <v>3.0441985619318901</v>
      </c>
      <c r="P13" s="46">
        <v>0.74813260428302197</v>
      </c>
      <c r="Q13" s="46">
        <v>7.52472076473458</v>
      </c>
      <c r="R13" s="46">
        <v>3.1314250708735099E-3</v>
      </c>
      <c r="S13" s="46">
        <v>77.585802350632406</v>
      </c>
      <c r="T13" s="46">
        <v>1.0374768930984599</v>
      </c>
      <c r="U13" s="46">
        <v>374.85360360360397</v>
      </c>
      <c r="V13" s="46">
        <v>0.18764231091160499</v>
      </c>
      <c r="W13" s="46">
        <v>0.27676855260955702</v>
      </c>
      <c r="X13" s="46">
        <v>9.0595716904235797</v>
      </c>
      <c r="Y13" s="46">
        <v>12.698839054926401</v>
      </c>
      <c r="Z13" s="46">
        <v>13.724933031780701</v>
      </c>
      <c r="AA13" s="46">
        <v>12.698839054926401</v>
      </c>
    </row>
    <row r="14" spans="1:27" s="4" customFormat="1" x14ac:dyDescent="0.25">
      <c r="A14" s="4" t="s">
        <v>292</v>
      </c>
      <c r="B14" s="4" t="s">
        <v>293</v>
      </c>
      <c r="C14" s="4" t="s">
        <v>286</v>
      </c>
      <c r="D14" s="45">
        <v>43830</v>
      </c>
      <c r="E14" s="47">
        <v>3665517</v>
      </c>
      <c r="F14" s="47">
        <v>2625739</v>
      </c>
      <c r="G14" s="47">
        <v>15353</v>
      </c>
      <c r="H14" s="47">
        <v>2236</v>
      </c>
      <c r="I14" s="47">
        <v>426915</v>
      </c>
      <c r="J14" s="47">
        <v>11889</v>
      </c>
      <c r="K14" s="47">
        <v>18914</v>
      </c>
      <c r="L14" s="47">
        <v>339</v>
      </c>
      <c r="M14" s="46">
        <v>4.1319728071412101</v>
      </c>
      <c r="N14" s="46">
        <v>1.3243901788274799</v>
      </c>
      <c r="O14" s="46">
        <v>2.80758262831373</v>
      </c>
      <c r="P14" s="46">
        <v>0.730477035726113</v>
      </c>
      <c r="Q14" s="46">
        <v>6.4313638557109298</v>
      </c>
      <c r="R14" s="46">
        <v>3.2425922570174598E-2</v>
      </c>
      <c r="S14" s="46">
        <v>71.066209154128003</v>
      </c>
      <c r="T14" s="46">
        <v>0.58131257828201399</v>
      </c>
      <c r="U14" s="46">
        <v>129.13617629741799</v>
      </c>
      <c r="V14" s="46">
        <v>0.38534809687146498</v>
      </c>
      <c r="W14" s="46">
        <v>0.45015470873411501</v>
      </c>
      <c r="X14" s="46">
        <v>8.3897522378875404</v>
      </c>
      <c r="Y14" s="46">
        <v>11.7902362798244</v>
      </c>
      <c r="Z14" s="46">
        <v>12.415729843632599</v>
      </c>
      <c r="AA14" s="46">
        <v>11.7902362798244</v>
      </c>
    </row>
    <row r="15" spans="1:27" s="4" customFormat="1" x14ac:dyDescent="0.25">
      <c r="A15" s="4" t="s">
        <v>294</v>
      </c>
      <c r="B15" s="4" t="s">
        <v>293</v>
      </c>
      <c r="C15" s="4" t="s">
        <v>286</v>
      </c>
      <c r="D15" s="45">
        <v>43830</v>
      </c>
      <c r="E15" s="47">
        <v>103466</v>
      </c>
      <c r="F15" s="47">
        <v>75040</v>
      </c>
      <c r="G15" s="47">
        <v>800</v>
      </c>
      <c r="H15" s="47">
        <v>0</v>
      </c>
      <c r="I15" s="47">
        <v>11796</v>
      </c>
      <c r="J15" s="47">
        <v>1113</v>
      </c>
      <c r="K15" s="47">
        <v>1142</v>
      </c>
      <c r="L15" s="47">
        <v>0</v>
      </c>
      <c r="M15" s="46">
        <v>4.0663062748628702</v>
      </c>
      <c r="N15" s="46">
        <v>1.65785517960759</v>
      </c>
      <c r="O15" s="46">
        <v>2.40845109525528</v>
      </c>
      <c r="P15" s="46">
        <v>0.515344205784523</v>
      </c>
      <c r="Q15" s="46">
        <v>4.6788415292928596</v>
      </c>
      <c r="R15" s="46">
        <v>-4.84489082038536E-2</v>
      </c>
      <c r="S15" s="46">
        <v>78.971428571428604</v>
      </c>
      <c r="T15" s="46">
        <v>1.0548523206751099</v>
      </c>
      <c r="U15" s="46">
        <v>71.877807726864305</v>
      </c>
      <c r="V15" s="46">
        <v>1.0757156940444199</v>
      </c>
      <c r="W15" s="46">
        <v>1.46756329113924</v>
      </c>
      <c r="X15" s="46">
        <v>11.3530716558974</v>
      </c>
      <c r="Y15" s="46">
        <v>23.900111663790501</v>
      </c>
      <c r="Z15" s="46">
        <v>25.156836869353398</v>
      </c>
      <c r="AA15" s="46">
        <v>23.900111663790501</v>
      </c>
    </row>
    <row r="16" spans="1:27" s="4" customFormat="1" x14ac:dyDescent="0.25">
      <c r="A16" s="4" t="s">
        <v>295</v>
      </c>
      <c r="B16" s="4" t="s">
        <v>296</v>
      </c>
      <c r="C16" s="4" t="s">
        <v>286</v>
      </c>
      <c r="D16" s="45">
        <v>43830</v>
      </c>
      <c r="E16" s="47">
        <v>937261</v>
      </c>
      <c r="F16" s="47">
        <v>631999</v>
      </c>
      <c r="G16" s="47">
        <v>7560</v>
      </c>
      <c r="H16" s="47">
        <v>0</v>
      </c>
      <c r="I16" s="47">
        <v>142670</v>
      </c>
      <c r="J16" s="47">
        <v>1307</v>
      </c>
      <c r="K16" s="47">
        <v>239</v>
      </c>
      <c r="L16" s="47">
        <v>24</v>
      </c>
      <c r="M16" s="46">
        <v>4.1006639643896303</v>
      </c>
      <c r="N16" s="46">
        <v>0.80785725104726402</v>
      </c>
      <c r="O16" s="46">
        <v>3.29280671334236</v>
      </c>
      <c r="P16" s="46">
        <v>1.7176157574305699</v>
      </c>
      <c r="Q16" s="46">
        <v>12.097487151055599</v>
      </c>
      <c r="R16" s="46">
        <v>7.8774942510047004E-4</v>
      </c>
      <c r="S16" s="46">
        <v>64.344749212252694</v>
      </c>
      <c r="T16" s="46">
        <v>1.1820645163307799</v>
      </c>
      <c r="U16" s="46">
        <v>578.42387146136195</v>
      </c>
      <c r="V16" s="46">
        <v>0.13944888350203399</v>
      </c>
      <c r="W16" s="46">
        <v>0.20435956651380099</v>
      </c>
      <c r="X16" s="46">
        <v>15.324973231025799</v>
      </c>
      <c r="Y16" s="46">
        <v>22.556461233223601</v>
      </c>
      <c r="Z16" s="46">
        <v>23.807469608579101</v>
      </c>
      <c r="AA16" s="46">
        <v>22.556461233223601</v>
      </c>
    </row>
    <row r="17" spans="1:27" s="4" customFormat="1" x14ac:dyDescent="0.25">
      <c r="A17" s="4" t="s">
        <v>297</v>
      </c>
      <c r="B17" s="4" t="s">
        <v>298</v>
      </c>
      <c r="C17" s="4" t="s">
        <v>286</v>
      </c>
      <c r="D17" s="45">
        <v>43830</v>
      </c>
      <c r="E17" s="47">
        <v>516973</v>
      </c>
      <c r="F17" s="47">
        <v>446520</v>
      </c>
      <c r="G17" s="47">
        <v>2440</v>
      </c>
      <c r="H17" s="47">
        <v>0</v>
      </c>
      <c r="I17" s="47">
        <v>56997</v>
      </c>
      <c r="J17" s="47">
        <v>488</v>
      </c>
      <c r="K17" s="47">
        <v>1800</v>
      </c>
      <c r="L17" s="47">
        <v>8</v>
      </c>
      <c r="M17" s="46">
        <v>4.4565588710163198</v>
      </c>
      <c r="N17" s="46">
        <v>1.1349903476326499</v>
      </c>
      <c r="O17" s="46">
        <v>3.3215685233836698</v>
      </c>
      <c r="P17" s="46">
        <v>1.10152755720811</v>
      </c>
      <c r="Q17" s="46">
        <v>10.399949122551099</v>
      </c>
      <c r="R17" s="46">
        <v>-2.28704103088832E-4</v>
      </c>
      <c r="S17" s="46">
        <v>71.822849807445394</v>
      </c>
      <c r="T17" s="46">
        <v>0.54347826086956497</v>
      </c>
      <c r="U17" s="46">
        <v>500</v>
      </c>
      <c r="V17" s="46">
        <v>9.4395645420553898E-2</v>
      </c>
      <c r="W17" s="46">
        <v>0.108695652173913</v>
      </c>
      <c r="X17" s="46">
        <v>11.305061880462199</v>
      </c>
      <c r="Y17" s="46">
        <v>14.283102947424601</v>
      </c>
      <c r="Z17" s="46">
        <v>14.903860404912701</v>
      </c>
      <c r="AA17" s="46">
        <v>14.283102947424601</v>
      </c>
    </row>
    <row r="18" spans="1:27" s="4" customFormat="1" x14ac:dyDescent="0.25">
      <c r="A18" s="4" t="s">
        <v>385</v>
      </c>
      <c r="B18" s="4" t="s">
        <v>324</v>
      </c>
      <c r="C18" s="4" t="s">
        <v>286</v>
      </c>
      <c r="D18" s="45">
        <v>43830</v>
      </c>
      <c r="E18" s="47">
        <v>4410250</v>
      </c>
      <c r="F18" s="47">
        <v>3081706</v>
      </c>
      <c r="G18" s="47">
        <v>25171</v>
      </c>
      <c r="H18" s="47">
        <v>94</v>
      </c>
      <c r="I18" s="47">
        <v>509149</v>
      </c>
      <c r="J18" s="47">
        <v>8156</v>
      </c>
      <c r="K18" s="47">
        <v>5350</v>
      </c>
      <c r="L18" s="47">
        <v>0</v>
      </c>
      <c r="M18" s="46">
        <v>4.1757663249917103</v>
      </c>
      <c r="N18" s="46">
        <v>0.93506819564908406</v>
      </c>
      <c r="O18" s="46">
        <v>3.2406981293426198</v>
      </c>
      <c r="P18" s="46">
        <v>1.3501767964354201</v>
      </c>
      <c r="Q18" s="46">
        <v>12.061811307684501</v>
      </c>
      <c r="R18" s="46">
        <v>7.7871529669700901E-2</v>
      </c>
      <c r="S18" s="46">
        <v>54.5638909872741</v>
      </c>
      <c r="T18" s="46">
        <v>0.81017047021816402</v>
      </c>
      <c r="U18" s="46">
        <v>308.619421284944</v>
      </c>
      <c r="V18" s="46">
        <v>0.18706422538404899</v>
      </c>
      <c r="W18" s="46">
        <v>0.26251441560126099</v>
      </c>
      <c r="X18" s="46">
        <v>9.1858589762451501</v>
      </c>
      <c r="Y18" s="46">
        <v>12.6516430344328</v>
      </c>
      <c r="Z18" s="46">
        <v>13.4517141772759</v>
      </c>
      <c r="AA18" s="46">
        <v>12.6516430344328</v>
      </c>
    </row>
    <row r="19" spans="1:27" s="4" customFormat="1" x14ac:dyDescent="0.25">
      <c r="A19" s="4" t="s">
        <v>299</v>
      </c>
      <c r="B19" s="4" t="s">
        <v>300</v>
      </c>
      <c r="C19" s="4" t="s">
        <v>286</v>
      </c>
      <c r="D19" s="45">
        <v>43830</v>
      </c>
      <c r="E19" s="47">
        <v>201421</v>
      </c>
      <c r="F19" s="47">
        <v>125395</v>
      </c>
      <c r="G19" s="47">
        <v>1121</v>
      </c>
      <c r="H19" s="47">
        <v>30</v>
      </c>
      <c r="I19" s="47">
        <v>18915</v>
      </c>
      <c r="J19" s="47">
        <v>2911</v>
      </c>
      <c r="K19" s="47">
        <v>1245</v>
      </c>
      <c r="L19" s="47">
        <v>100</v>
      </c>
      <c r="M19" s="46">
        <v>4.0412226145531198</v>
      </c>
      <c r="N19" s="46">
        <v>0.62869418128260002</v>
      </c>
      <c r="O19" s="46">
        <v>3.4125284332705199</v>
      </c>
      <c r="P19" s="46">
        <v>0.52001173359809105</v>
      </c>
      <c r="Q19" s="46">
        <v>5.4704359085023704</v>
      </c>
      <c r="R19" s="46">
        <v>3.6074399842234602E-2</v>
      </c>
      <c r="S19" s="46">
        <v>85.204289398669701</v>
      </c>
      <c r="T19" s="46">
        <v>0.88605393784185404</v>
      </c>
      <c r="U19" s="46">
        <v>38.509103400893203</v>
      </c>
      <c r="V19" s="46">
        <v>1.4601258061473199</v>
      </c>
      <c r="W19" s="46">
        <v>2.3008947484903102</v>
      </c>
      <c r="X19" s="46">
        <v>9.6100809093540995</v>
      </c>
      <c r="Y19" s="46">
        <v>16.309941470058401</v>
      </c>
      <c r="Z19" s="46">
        <v>17.3452059753985</v>
      </c>
      <c r="AA19" s="46">
        <v>16.309941470058401</v>
      </c>
    </row>
    <row r="20" spans="1:27" s="4" customFormat="1" x14ac:dyDescent="0.25">
      <c r="A20" s="4" t="s">
        <v>390</v>
      </c>
      <c r="B20" s="4" t="s">
        <v>296</v>
      </c>
      <c r="C20" s="4" t="s">
        <v>286</v>
      </c>
      <c r="D20" s="45">
        <v>43830</v>
      </c>
      <c r="E20" s="47">
        <v>134763</v>
      </c>
      <c r="F20" s="47">
        <v>115907</v>
      </c>
      <c r="G20" s="47">
        <v>1440</v>
      </c>
      <c r="H20" s="47">
        <v>0</v>
      </c>
      <c r="I20" s="47">
        <v>22828</v>
      </c>
      <c r="J20" s="47">
        <v>2913</v>
      </c>
      <c r="K20" s="47">
        <v>3107</v>
      </c>
      <c r="L20" s="47">
        <v>0</v>
      </c>
      <c r="M20" s="46">
        <v>5.0562150618679702</v>
      </c>
      <c r="N20" s="46">
        <v>0.39099302807612601</v>
      </c>
      <c r="O20" s="46">
        <v>4.6652220337918502</v>
      </c>
      <c r="P20" s="46">
        <v>1.01939148796954</v>
      </c>
      <c r="Q20" s="46">
        <v>6.1872139936638604</v>
      </c>
      <c r="R20" s="46">
        <v>-3.7015229614938298E-2</v>
      </c>
      <c r="S20" s="46">
        <v>71.321044546850999</v>
      </c>
      <c r="T20" s="46">
        <v>1.22712979454098</v>
      </c>
      <c r="U20" s="46">
        <v>49.4335736354274</v>
      </c>
      <c r="V20" s="46">
        <v>2.1615725384564</v>
      </c>
      <c r="W20" s="46">
        <v>2.4823813135401802</v>
      </c>
      <c r="X20" s="46">
        <v>17.368191140430799</v>
      </c>
      <c r="Y20" s="46">
        <v>28.637001770127601</v>
      </c>
      <c r="Z20" s="46">
        <v>29.893181956906499</v>
      </c>
      <c r="AA20" s="46">
        <v>28.637001770127601</v>
      </c>
    </row>
    <row r="21" spans="1:27" s="4" customFormat="1" x14ac:dyDescent="0.25">
      <c r="A21" s="4" t="s">
        <v>301</v>
      </c>
      <c r="B21" s="4" t="s">
        <v>300</v>
      </c>
      <c r="C21" s="4" t="s">
        <v>286</v>
      </c>
      <c r="D21" s="45">
        <v>43830</v>
      </c>
      <c r="E21" s="47">
        <v>2036932</v>
      </c>
      <c r="F21" s="47">
        <v>1285590</v>
      </c>
      <c r="G21" s="47">
        <v>11639</v>
      </c>
      <c r="H21" s="47">
        <v>279</v>
      </c>
      <c r="I21" s="47">
        <v>183654</v>
      </c>
      <c r="J21" s="47">
        <v>18210</v>
      </c>
      <c r="K21" s="47">
        <v>6125</v>
      </c>
      <c r="L21" s="47">
        <v>1561</v>
      </c>
      <c r="M21" s="46">
        <v>4.2410803627892797</v>
      </c>
      <c r="N21" s="46">
        <v>1.3959755899061499</v>
      </c>
      <c r="O21" s="46">
        <v>2.84510477288313</v>
      </c>
      <c r="P21" s="46">
        <v>1.32195700648853</v>
      </c>
      <c r="Q21" s="46">
        <v>14.995545309256601</v>
      </c>
      <c r="R21" s="46">
        <v>6.6756097136060497E-2</v>
      </c>
      <c r="S21" s="46">
        <v>51.702070125890103</v>
      </c>
      <c r="T21" s="46">
        <v>0.89722015156922996</v>
      </c>
      <c r="U21" s="46">
        <v>63.915431081823201</v>
      </c>
      <c r="V21" s="46">
        <v>0.90768862190785005</v>
      </c>
      <c r="W21" s="46">
        <v>1.4037614021888201</v>
      </c>
      <c r="X21" s="46">
        <v>8.8415676388731992</v>
      </c>
      <c r="Y21" s="46">
        <v>14.2493055065472</v>
      </c>
      <c r="Z21" s="46">
        <v>15.190721054218599</v>
      </c>
      <c r="AA21" s="46">
        <v>14.2493055065472</v>
      </c>
    </row>
    <row r="22" spans="1:27" s="4" customFormat="1" x14ac:dyDescent="0.25">
      <c r="A22" s="4" t="s">
        <v>264</v>
      </c>
      <c r="B22" s="4" t="s">
        <v>302</v>
      </c>
      <c r="C22" s="4" t="s">
        <v>286</v>
      </c>
      <c r="D22" s="45">
        <v>43830</v>
      </c>
      <c r="E22" s="47">
        <v>457117</v>
      </c>
      <c r="F22" s="47">
        <v>407823</v>
      </c>
      <c r="G22" s="47">
        <v>3400</v>
      </c>
      <c r="H22" s="47">
        <v>151</v>
      </c>
      <c r="I22" s="47">
        <v>104208</v>
      </c>
      <c r="J22" s="47">
        <v>4702</v>
      </c>
      <c r="K22" s="47">
        <v>2793</v>
      </c>
      <c r="L22" s="47">
        <v>621</v>
      </c>
      <c r="M22" s="46">
        <v>5.1768202344056702</v>
      </c>
      <c r="N22" s="46">
        <v>0.59257366852173698</v>
      </c>
      <c r="O22" s="46">
        <v>4.5842465658839302</v>
      </c>
      <c r="P22" s="46">
        <v>0.91858946049672696</v>
      </c>
      <c r="Q22" s="46">
        <v>3.8822346521412299</v>
      </c>
      <c r="R22" s="46">
        <v>5.6435008128665698E-2</v>
      </c>
      <c r="S22" s="46">
        <v>75.666910286862802</v>
      </c>
      <c r="T22" s="46">
        <v>0.82680200280626304</v>
      </c>
      <c r="U22" s="46">
        <v>72.309655465759207</v>
      </c>
      <c r="V22" s="46">
        <v>1.06165379979305</v>
      </c>
      <c r="W22" s="46">
        <v>1.1434185344691301</v>
      </c>
      <c r="X22" s="46">
        <v>24.866114249174</v>
      </c>
      <c r="Y22" s="46">
        <v>30.283110702503901</v>
      </c>
      <c r="Z22" s="46">
        <v>31.247093180466202</v>
      </c>
      <c r="AA22" s="46">
        <v>30.283110702503901</v>
      </c>
    </row>
    <row r="23" spans="1:27" s="4" customFormat="1" x14ac:dyDescent="0.25">
      <c r="A23" s="4" t="s">
        <v>303</v>
      </c>
      <c r="B23" s="4" t="s">
        <v>304</v>
      </c>
      <c r="C23" s="4" t="s">
        <v>286</v>
      </c>
      <c r="D23" s="45">
        <v>43830</v>
      </c>
      <c r="E23" s="47">
        <v>1256735</v>
      </c>
      <c r="F23" s="47">
        <v>968331</v>
      </c>
      <c r="G23" s="47">
        <v>8430</v>
      </c>
      <c r="H23" s="47">
        <v>200</v>
      </c>
      <c r="I23" s="47">
        <v>120093</v>
      </c>
      <c r="J23" s="47">
        <v>10370</v>
      </c>
      <c r="K23" s="47">
        <v>3856</v>
      </c>
      <c r="L23" s="47">
        <v>0</v>
      </c>
      <c r="M23" s="46">
        <v>4.4103809192762897</v>
      </c>
      <c r="N23" s="46">
        <v>1.0183068771922399</v>
      </c>
      <c r="O23" s="46">
        <v>3.3920740420840501</v>
      </c>
      <c r="P23" s="46">
        <v>0.65414405913344298</v>
      </c>
      <c r="Q23" s="46">
        <v>6.9346272876628596</v>
      </c>
      <c r="R23" s="46">
        <v>4.6355786221947796E-3</v>
      </c>
      <c r="S23" s="46">
        <v>77.620396600566593</v>
      </c>
      <c r="T23" s="46">
        <v>0.86305657166901595</v>
      </c>
      <c r="U23" s="46">
        <v>81.292189006750206</v>
      </c>
      <c r="V23" s="46">
        <v>0.84106832387098296</v>
      </c>
      <c r="W23" s="46">
        <v>1.0616722002618899</v>
      </c>
      <c r="X23" s="46">
        <v>10.128934209236199</v>
      </c>
      <c r="Y23" s="46">
        <v>12.1414236981363</v>
      </c>
      <c r="Z23" s="46">
        <v>13.1222105018819</v>
      </c>
      <c r="AA23" s="46">
        <v>12.1414236981363</v>
      </c>
    </row>
    <row r="24" spans="1:27" s="4" customFormat="1" x14ac:dyDescent="0.25">
      <c r="A24" s="4" t="s">
        <v>305</v>
      </c>
      <c r="B24" s="4" t="s">
        <v>306</v>
      </c>
      <c r="C24" s="4" t="s">
        <v>286</v>
      </c>
      <c r="D24" s="45">
        <v>43830</v>
      </c>
      <c r="E24" s="47">
        <v>850692</v>
      </c>
      <c r="F24" s="47">
        <v>694823</v>
      </c>
      <c r="G24" s="47">
        <v>6293</v>
      </c>
      <c r="H24" s="47">
        <v>69</v>
      </c>
      <c r="I24" s="47">
        <v>86141</v>
      </c>
      <c r="J24" s="47">
        <v>3981</v>
      </c>
      <c r="K24" s="47">
        <v>5077</v>
      </c>
      <c r="L24" s="47">
        <v>11</v>
      </c>
      <c r="M24" s="46">
        <v>4.7311789126955404</v>
      </c>
      <c r="N24" s="46">
        <v>1.0380890597613801</v>
      </c>
      <c r="O24" s="46">
        <v>3.6930898529341598</v>
      </c>
      <c r="P24" s="46">
        <v>1.0513704077789301</v>
      </c>
      <c r="Q24" s="46">
        <v>10.565339176783</v>
      </c>
      <c r="R24" s="46">
        <v>3.3575015050365401E-3</v>
      </c>
      <c r="S24" s="46">
        <v>66.706904876871107</v>
      </c>
      <c r="T24" s="46">
        <v>0.897569018536162</v>
      </c>
      <c r="U24" s="46">
        <v>158.07586033659899</v>
      </c>
      <c r="V24" s="46">
        <v>0.47608300066298997</v>
      </c>
      <c r="W24" s="46">
        <v>0.56780903587994003</v>
      </c>
      <c r="X24" s="46">
        <v>9.6475136028239206</v>
      </c>
      <c r="Y24" s="46">
        <v>12.748151833273701</v>
      </c>
      <c r="Z24" s="46">
        <v>13.7504238187735</v>
      </c>
      <c r="AA24" s="46">
        <v>12.748151833273701</v>
      </c>
    </row>
    <row r="25" spans="1:27" s="4" customFormat="1" x14ac:dyDescent="0.25">
      <c r="A25" s="4" t="s">
        <v>392</v>
      </c>
      <c r="B25" s="4" t="s">
        <v>307</v>
      </c>
      <c r="C25" s="4" t="s">
        <v>286</v>
      </c>
      <c r="D25" s="45">
        <v>43830</v>
      </c>
      <c r="E25" s="47">
        <v>96014</v>
      </c>
      <c r="F25" s="47">
        <v>85393</v>
      </c>
      <c r="G25" s="47">
        <v>534</v>
      </c>
      <c r="H25" s="47">
        <v>0</v>
      </c>
      <c r="I25" s="47">
        <v>8522</v>
      </c>
      <c r="J25" s="47">
        <v>784</v>
      </c>
      <c r="K25" s="47">
        <v>1393</v>
      </c>
      <c r="L25" s="47">
        <v>0</v>
      </c>
      <c r="M25" s="46">
        <v>4.6792447971433102</v>
      </c>
      <c r="N25" s="46">
        <v>1.24572419387374</v>
      </c>
      <c r="O25" s="46">
        <v>3.43352060326957</v>
      </c>
      <c r="P25" s="46">
        <v>0.394966643832658</v>
      </c>
      <c r="Q25" s="46">
        <v>4.6263945447097701</v>
      </c>
      <c r="R25" s="46">
        <v>1.4957589480902599E-2</v>
      </c>
      <c r="S25" s="46">
        <v>85.706792551796497</v>
      </c>
      <c r="T25" s="46">
        <v>0.621457749019517</v>
      </c>
      <c r="U25" s="46">
        <v>68.112244897959201</v>
      </c>
      <c r="V25" s="46">
        <v>0.81654758681025696</v>
      </c>
      <c r="W25" s="46">
        <v>0.91240238807359697</v>
      </c>
      <c r="X25" s="46">
        <v>8.8809779828581608</v>
      </c>
      <c r="Y25" s="46">
        <v>14.45072958603</v>
      </c>
      <c r="Z25" s="46">
        <v>15.357828398647801</v>
      </c>
      <c r="AA25" s="46">
        <v>14.45072958603</v>
      </c>
    </row>
    <row r="26" spans="1:27" s="4" customFormat="1" x14ac:dyDescent="0.25">
      <c r="A26" s="4" t="s">
        <v>308</v>
      </c>
      <c r="B26" s="4" t="s">
        <v>309</v>
      </c>
      <c r="C26" s="4" t="s">
        <v>286</v>
      </c>
      <c r="D26" s="45">
        <v>43830</v>
      </c>
      <c r="E26" s="47">
        <v>1161141</v>
      </c>
      <c r="F26" s="47">
        <v>973369</v>
      </c>
      <c r="G26" s="47">
        <v>5762</v>
      </c>
      <c r="H26" s="47">
        <v>73</v>
      </c>
      <c r="I26" s="47">
        <v>153745</v>
      </c>
      <c r="J26" s="47">
        <v>4349</v>
      </c>
      <c r="K26" s="47">
        <v>2874</v>
      </c>
      <c r="L26" s="47">
        <v>3</v>
      </c>
      <c r="M26" s="46">
        <v>4.33073255829638</v>
      </c>
      <c r="N26" s="46">
        <v>1.1082081779038</v>
      </c>
      <c r="O26" s="46">
        <v>3.2225243803925698</v>
      </c>
      <c r="P26" s="46">
        <v>1.60055757047016</v>
      </c>
      <c r="Q26" s="46">
        <v>12.1724133192244</v>
      </c>
      <c r="R26" s="46">
        <v>-1.2956783297151499E-3</v>
      </c>
      <c r="S26" s="46">
        <v>67.292252884838803</v>
      </c>
      <c r="T26" s="46">
        <v>0.58848101020190402</v>
      </c>
      <c r="U26" s="46">
        <v>132.49022763853799</v>
      </c>
      <c r="V26" s="46">
        <v>0.38083230202016799</v>
      </c>
      <c r="W26" s="46">
        <v>0.44416937059494599</v>
      </c>
      <c r="X26" s="46">
        <v>13.5456353188641</v>
      </c>
      <c r="Y26" s="46">
        <v>16.604220609258199</v>
      </c>
      <c r="Z26" s="46">
        <v>17.2432404897563</v>
      </c>
      <c r="AA26" s="46">
        <v>16.604220609258199</v>
      </c>
    </row>
    <row r="27" spans="1:27" s="4" customFormat="1" x14ac:dyDescent="0.25">
      <c r="A27" s="4" t="s">
        <v>310</v>
      </c>
      <c r="B27" s="4" t="s">
        <v>311</v>
      </c>
      <c r="C27" s="4" t="s">
        <v>286</v>
      </c>
      <c r="D27" s="45">
        <v>43830</v>
      </c>
      <c r="E27" s="47">
        <v>1326716</v>
      </c>
      <c r="F27" s="47">
        <v>1047441</v>
      </c>
      <c r="G27" s="47">
        <v>9914</v>
      </c>
      <c r="H27" s="47">
        <v>0</v>
      </c>
      <c r="I27" s="47">
        <v>145369</v>
      </c>
      <c r="J27" s="47">
        <v>3991</v>
      </c>
      <c r="K27" s="47">
        <v>1176</v>
      </c>
      <c r="L27" s="47">
        <v>1504</v>
      </c>
      <c r="M27" s="46">
        <v>4.3835829662111303</v>
      </c>
      <c r="N27" s="46">
        <v>0.48926920075074598</v>
      </c>
      <c r="O27" s="46">
        <v>3.8943137654603901</v>
      </c>
      <c r="P27" s="46">
        <v>0.80748856272980696</v>
      </c>
      <c r="Q27" s="46">
        <v>7.4365162266325697</v>
      </c>
      <c r="R27" s="46">
        <v>3.8982568504367501E-2</v>
      </c>
      <c r="S27" s="46">
        <v>76.242086060736099</v>
      </c>
      <c r="T27" s="46">
        <v>0.93762265275144097</v>
      </c>
      <c r="U27" s="46">
        <v>248.40892007015799</v>
      </c>
      <c r="V27" s="46">
        <v>0.30081795953316298</v>
      </c>
      <c r="W27" s="46">
        <v>0.37745128173602999</v>
      </c>
      <c r="X27" s="46">
        <v>11.743393337064299</v>
      </c>
      <c r="Y27" s="46">
        <v>14.7202119971091</v>
      </c>
      <c r="Z27" s="46">
        <v>15.696265960009599</v>
      </c>
      <c r="AA27" s="46">
        <v>14.7202119971091</v>
      </c>
    </row>
    <row r="28" spans="1:27" s="4" customFormat="1" x14ac:dyDescent="0.25">
      <c r="A28" s="4" t="s">
        <v>312</v>
      </c>
      <c r="B28" s="4" t="s">
        <v>313</v>
      </c>
      <c r="C28" s="4" t="s">
        <v>286</v>
      </c>
      <c r="D28" s="45">
        <v>43830</v>
      </c>
      <c r="E28" s="47">
        <v>1525860</v>
      </c>
      <c r="F28" s="47">
        <v>1314591</v>
      </c>
      <c r="G28" s="47">
        <v>17122</v>
      </c>
      <c r="H28" s="47">
        <v>473</v>
      </c>
      <c r="I28" s="47">
        <v>198936</v>
      </c>
      <c r="J28" s="47">
        <v>11421</v>
      </c>
      <c r="K28" s="47">
        <v>10141</v>
      </c>
      <c r="L28" s="47">
        <v>0</v>
      </c>
      <c r="M28" s="46">
        <v>5.2033860862099699</v>
      </c>
      <c r="N28" s="46">
        <v>0.888649264534631</v>
      </c>
      <c r="O28" s="46">
        <v>4.3147368216753401</v>
      </c>
      <c r="P28" s="46">
        <v>1.1160600072280999</v>
      </c>
      <c r="Q28" s="46">
        <v>8.7225332547566907</v>
      </c>
      <c r="R28" s="46">
        <v>0.140125030215209</v>
      </c>
      <c r="S28" s="46">
        <v>72.0519597368273</v>
      </c>
      <c r="T28" s="46">
        <v>1.2857124620695299</v>
      </c>
      <c r="U28" s="46">
        <v>149.916819893179</v>
      </c>
      <c r="V28" s="46">
        <v>0.77949484225289301</v>
      </c>
      <c r="W28" s="46">
        <v>0.85761721932578605</v>
      </c>
      <c r="X28" s="46">
        <v>12.9297946841205</v>
      </c>
      <c r="Y28" s="46">
        <v>14.860554058443601</v>
      </c>
      <c r="Z28" s="46">
        <v>16.112095864967699</v>
      </c>
      <c r="AA28" s="46">
        <v>14.860554058443601</v>
      </c>
    </row>
    <row r="29" spans="1:27" s="4" customFormat="1" x14ac:dyDescent="0.25">
      <c r="A29" s="4" t="s">
        <v>314</v>
      </c>
      <c r="B29" s="4" t="s">
        <v>289</v>
      </c>
      <c r="C29" s="4" t="s">
        <v>286</v>
      </c>
      <c r="D29" s="45">
        <v>43830</v>
      </c>
      <c r="E29" s="47">
        <v>424705</v>
      </c>
      <c r="F29" s="47">
        <v>356258</v>
      </c>
      <c r="G29" s="47">
        <v>2993</v>
      </c>
      <c r="H29" s="47">
        <v>0</v>
      </c>
      <c r="I29" s="47">
        <v>55943</v>
      </c>
      <c r="J29" s="47">
        <v>1835</v>
      </c>
      <c r="K29" s="47">
        <v>3306</v>
      </c>
      <c r="L29" s="47">
        <v>0</v>
      </c>
      <c r="M29" s="46">
        <v>4.7456553806353199</v>
      </c>
      <c r="N29" s="46">
        <v>1.16546793537605</v>
      </c>
      <c r="O29" s="46">
        <v>3.5801874452592699</v>
      </c>
      <c r="P29" s="46">
        <v>0.93358362265693096</v>
      </c>
      <c r="Q29" s="46">
        <v>7.2989167066989902</v>
      </c>
      <c r="R29" s="46">
        <v>8.9758851625252305E-3</v>
      </c>
      <c r="S29" s="46">
        <v>70.593925324047206</v>
      </c>
      <c r="T29" s="46">
        <v>0.83312224600627405</v>
      </c>
      <c r="U29" s="46">
        <v>163.106267029973</v>
      </c>
      <c r="V29" s="46">
        <v>0.43206460955251302</v>
      </c>
      <c r="W29" s="46">
        <v>0.51078493866405394</v>
      </c>
      <c r="X29" s="46">
        <v>13.651357941092799</v>
      </c>
      <c r="Y29" s="46">
        <v>17.0591035163595</v>
      </c>
      <c r="Z29" s="46">
        <v>18.011352952237701</v>
      </c>
      <c r="AA29" s="46">
        <v>17.0591035163595</v>
      </c>
    </row>
    <row r="30" spans="1:27" s="4" customFormat="1" x14ac:dyDescent="0.25">
      <c r="A30" s="4" t="s">
        <v>315</v>
      </c>
      <c r="B30" s="4" t="s">
        <v>285</v>
      </c>
      <c r="C30" s="4" t="s">
        <v>286</v>
      </c>
      <c r="D30" s="45">
        <v>43830</v>
      </c>
      <c r="E30" s="47">
        <v>1208005</v>
      </c>
      <c r="F30" s="47">
        <v>997704</v>
      </c>
      <c r="G30" s="47">
        <v>5405</v>
      </c>
      <c r="H30" s="47">
        <v>2505</v>
      </c>
      <c r="I30" s="47">
        <v>163400</v>
      </c>
      <c r="J30" s="47">
        <v>18788</v>
      </c>
      <c r="K30" s="47">
        <v>11662</v>
      </c>
      <c r="L30" s="47">
        <v>0</v>
      </c>
      <c r="M30" s="46">
        <v>7.3560875437775302</v>
      </c>
      <c r="N30" s="46">
        <v>1.6709128284372099</v>
      </c>
      <c r="O30" s="46">
        <v>5.6851747153403203</v>
      </c>
      <c r="P30" s="46">
        <v>1.7704089110610099</v>
      </c>
      <c r="Q30" s="46">
        <v>12.846586422323</v>
      </c>
      <c r="R30" s="46">
        <v>7.1775833699127295E-2</v>
      </c>
      <c r="S30" s="46">
        <v>56.599264442822601</v>
      </c>
      <c r="T30" s="46">
        <v>0.53882479371633596</v>
      </c>
      <c r="U30" s="46">
        <v>28.768362784756199</v>
      </c>
      <c r="V30" s="46">
        <v>1.7626582671429301</v>
      </c>
      <c r="W30" s="46">
        <v>1.8729769147719699</v>
      </c>
      <c r="X30" s="46">
        <v>14.260560017364901</v>
      </c>
      <c r="Y30" s="46">
        <v>16.477195207101101</v>
      </c>
      <c r="Z30" s="46">
        <v>18.519815250278899</v>
      </c>
      <c r="AA30" s="46">
        <v>16.477195207101101</v>
      </c>
    </row>
    <row r="31" spans="1:27" s="4" customFormat="1" x14ac:dyDescent="0.25">
      <c r="A31" s="4" t="s">
        <v>316</v>
      </c>
      <c r="B31" s="4" t="s">
        <v>317</v>
      </c>
      <c r="C31" s="4" t="s">
        <v>286</v>
      </c>
      <c r="D31" s="45">
        <v>43830</v>
      </c>
      <c r="E31" s="47">
        <v>1237204</v>
      </c>
      <c r="F31" s="47">
        <v>1018989</v>
      </c>
      <c r="G31" s="47">
        <v>8022</v>
      </c>
      <c r="H31" s="47">
        <v>0</v>
      </c>
      <c r="I31" s="47">
        <v>195126</v>
      </c>
      <c r="J31" s="47">
        <v>1754</v>
      </c>
      <c r="K31" s="47">
        <v>2454</v>
      </c>
      <c r="L31" s="47">
        <v>0</v>
      </c>
      <c r="M31" s="46">
        <v>4.7989164271827898</v>
      </c>
      <c r="N31" s="46">
        <v>0.496316704421434</v>
      </c>
      <c r="O31" s="46">
        <v>4.3025997227613599</v>
      </c>
      <c r="P31" s="46">
        <v>1.6826559495257201</v>
      </c>
      <c r="Q31" s="46">
        <v>11.111795723263899</v>
      </c>
      <c r="R31" s="46">
        <v>2.9193485285093201E-2</v>
      </c>
      <c r="S31" s="46">
        <v>73.338662403410595</v>
      </c>
      <c r="T31" s="46">
        <v>0.78110166298121397</v>
      </c>
      <c r="U31" s="46">
        <v>457.35461801596398</v>
      </c>
      <c r="V31" s="46">
        <v>0.141771284282948</v>
      </c>
      <c r="W31" s="46">
        <v>0.170786875700455</v>
      </c>
      <c r="X31" s="46">
        <v>15.235946277371299</v>
      </c>
      <c r="Y31" s="46">
        <v>16.873474077265499</v>
      </c>
      <c r="Z31" s="46">
        <v>17.6177653310355</v>
      </c>
      <c r="AA31" s="46">
        <v>16.873474077265499</v>
      </c>
    </row>
    <row r="32" spans="1:27" s="4" customFormat="1" x14ac:dyDescent="0.25">
      <c r="A32" s="4" t="s">
        <v>404</v>
      </c>
      <c r="B32" s="4" t="s">
        <v>321</v>
      </c>
      <c r="C32" s="4" t="s">
        <v>286</v>
      </c>
      <c r="D32" s="45">
        <v>43830</v>
      </c>
      <c r="E32" s="47">
        <v>618622</v>
      </c>
      <c r="F32" s="47">
        <v>515910</v>
      </c>
      <c r="G32" s="47">
        <v>4974</v>
      </c>
      <c r="H32" s="47">
        <v>0</v>
      </c>
      <c r="I32" s="47">
        <v>73224</v>
      </c>
      <c r="J32" s="47">
        <v>923</v>
      </c>
      <c r="K32" s="47">
        <v>1223</v>
      </c>
      <c r="L32" s="47">
        <v>0</v>
      </c>
      <c r="M32" s="46">
        <v>4.7939952975221596</v>
      </c>
      <c r="N32" s="46">
        <v>0.90124796527400997</v>
      </c>
      <c r="O32" s="46">
        <v>3.8927473322481498</v>
      </c>
      <c r="P32" s="46">
        <v>1.11275371515885</v>
      </c>
      <c r="Q32" s="46">
        <v>9.3730216249817406</v>
      </c>
      <c r="R32" s="46">
        <v>3.5286977223432402E-2</v>
      </c>
      <c r="S32" s="46">
        <v>79.316531753317193</v>
      </c>
      <c r="T32" s="46">
        <v>0.95491510585850203</v>
      </c>
      <c r="U32" s="46">
        <v>538.89490790899197</v>
      </c>
      <c r="V32" s="46">
        <v>0.14920258251403901</v>
      </c>
      <c r="W32" s="46">
        <v>0.17719876210442201</v>
      </c>
      <c r="X32" s="46">
        <v>12.561243074614</v>
      </c>
      <c r="Y32" s="46">
        <v>15.8548673382356</v>
      </c>
      <c r="Z32" s="46">
        <v>17.1057291524777</v>
      </c>
      <c r="AA32" s="46">
        <v>15.8548673382356</v>
      </c>
    </row>
    <row r="33" spans="1:27" s="4" customFormat="1" x14ac:dyDescent="0.25">
      <c r="A33" s="4" t="s">
        <v>318</v>
      </c>
      <c r="B33" s="4" t="s">
        <v>189</v>
      </c>
      <c r="C33" s="4" t="s">
        <v>286</v>
      </c>
      <c r="D33" s="45">
        <v>43830</v>
      </c>
      <c r="E33" s="47">
        <v>86946</v>
      </c>
      <c r="F33" s="47">
        <v>65365</v>
      </c>
      <c r="G33" s="47">
        <v>792</v>
      </c>
      <c r="H33" s="47">
        <v>0</v>
      </c>
      <c r="I33" s="47">
        <v>9529</v>
      </c>
      <c r="J33" s="47">
        <v>83</v>
      </c>
      <c r="K33" s="47">
        <v>542</v>
      </c>
      <c r="L33" s="47">
        <v>0</v>
      </c>
      <c r="M33" s="46">
        <v>4.9232186814452499</v>
      </c>
      <c r="N33" s="46">
        <v>1.17589390704813</v>
      </c>
      <c r="O33" s="46">
        <v>3.7473247743971201</v>
      </c>
      <c r="P33" s="46">
        <v>0.385788894306409</v>
      </c>
      <c r="Q33" s="46">
        <v>3.2675564638014301</v>
      </c>
      <c r="R33" s="46">
        <v>-4.5774970246269297E-3</v>
      </c>
      <c r="S33" s="46">
        <v>93.573515092502404</v>
      </c>
      <c r="T33" s="46">
        <v>1.1971522287890899</v>
      </c>
      <c r="U33" s="46">
        <v>954.21686746987996</v>
      </c>
      <c r="V33" s="46">
        <v>9.5461550847652593E-2</v>
      </c>
      <c r="W33" s="46">
        <v>0.125459135087746</v>
      </c>
      <c r="X33" s="46">
        <v>11.4969364721058</v>
      </c>
      <c r="Y33" s="46">
        <v>16.6368014335312</v>
      </c>
      <c r="Z33" s="46">
        <v>17.889274648150199</v>
      </c>
      <c r="AA33" s="46">
        <v>16.6368014335312</v>
      </c>
    </row>
    <row r="34" spans="1:27" s="4" customFormat="1" x14ac:dyDescent="0.25">
      <c r="A34" s="4" t="s">
        <v>319</v>
      </c>
      <c r="B34" s="4" t="s">
        <v>320</v>
      </c>
      <c r="C34" s="4" t="s">
        <v>286</v>
      </c>
      <c r="D34" s="45">
        <v>43830</v>
      </c>
      <c r="E34" s="47">
        <v>1031633</v>
      </c>
      <c r="F34" s="47">
        <v>842503</v>
      </c>
      <c r="G34" s="47">
        <v>4600</v>
      </c>
      <c r="H34" s="47">
        <v>0</v>
      </c>
      <c r="I34" s="47">
        <v>118796</v>
      </c>
      <c r="J34" s="47">
        <v>7236</v>
      </c>
      <c r="K34" s="47">
        <v>6372</v>
      </c>
      <c r="L34" s="47">
        <v>0</v>
      </c>
      <c r="M34" s="46">
        <v>4.3233117053544996</v>
      </c>
      <c r="N34" s="46">
        <v>1.5309436243974199</v>
      </c>
      <c r="O34" s="46">
        <v>2.7923680809570799</v>
      </c>
      <c r="P34" s="46">
        <v>0.69100133876596104</v>
      </c>
      <c r="Q34" s="46">
        <v>6.0789537836992098</v>
      </c>
      <c r="R34" s="46">
        <v>1.19317617771261E-4</v>
      </c>
      <c r="S34" s="46">
        <v>80.965365202761504</v>
      </c>
      <c r="T34" s="46">
        <v>0.54302723517683205</v>
      </c>
      <c r="U34" s="46">
        <v>63.571033720287502</v>
      </c>
      <c r="V34" s="46">
        <v>0.70141222702259398</v>
      </c>
      <c r="W34" s="46">
        <v>0.85420545081294696</v>
      </c>
      <c r="X34" s="46">
        <v>11.7474421655543</v>
      </c>
      <c r="Y34" s="46">
        <v>17.794596239844498</v>
      </c>
      <c r="Z34" s="46">
        <v>18.5100149844302</v>
      </c>
      <c r="AA34" s="46">
        <v>17.794596239844498</v>
      </c>
    </row>
    <row r="35" spans="1:27" s="4" customFormat="1" x14ac:dyDescent="0.25">
      <c r="A35" s="4" t="s">
        <v>322</v>
      </c>
      <c r="B35" s="4" t="s">
        <v>323</v>
      </c>
      <c r="C35" s="4" t="s">
        <v>286</v>
      </c>
      <c r="D35" s="45">
        <v>43830</v>
      </c>
      <c r="E35" s="47">
        <v>606333</v>
      </c>
      <c r="F35" s="47">
        <v>469042</v>
      </c>
      <c r="G35" s="47">
        <v>4795</v>
      </c>
      <c r="H35" s="47">
        <v>313</v>
      </c>
      <c r="I35" s="47">
        <v>94662</v>
      </c>
      <c r="J35" s="47">
        <v>4063</v>
      </c>
      <c r="K35" s="47">
        <v>2090</v>
      </c>
      <c r="L35" s="47">
        <v>0</v>
      </c>
      <c r="M35" s="46">
        <v>4.2140445031699603</v>
      </c>
      <c r="N35" s="46">
        <v>0.62205195635340305</v>
      </c>
      <c r="O35" s="46">
        <v>3.5919925468165599</v>
      </c>
      <c r="P35" s="46">
        <v>1.0860154344714401</v>
      </c>
      <c r="Q35" s="46">
        <v>7.1062543798178002</v>
      </c>
      <c r="R35" s="46">
        <v>5.4929028714256201E-2</v>
      </c>
      <c r="S35" s="46">
        <v>75.281350482315105</v>
      </c>
      <c r="T35" s="46">
        <v>1.0119513672423199</v>
      </c>
      <c r="U35" s="46">
        <v>118.016244154566</v>
      </c>
      <c r="V35" s="46">
        <v>0.72171562491238295</v>
      </c>
      <c r="W35" s="46">
        <v>0.85746786342138703</v>
      </c>
      <c r="X35" s="46">
        <v>15.2549939919406</v>
      </c>
      <c r="Y35" s="46">
        <v>21.018222729361899</v>
      </c>
      <c r="Z35" s="46">
        <v>22.209594544843402</v>
      </c>
      <c r="AA35" s="46">
        <v>21.018222729361899</v>
      </c>
    </row>
    <row r="36" spans="1:27" x14ac:dyDescent="0.25">
      <c r="E36" s="48"/>
      <c r="F36" s="48"/>
      <c r="G36" s="48"/>
      <c r="H36" s="48"/>
      <c r="I36" s="48"/>
      <c r="J36" s="48"/>
      <c r="K36" s="48"/>
      <c r="L36" s="48"/>
    </row>
    <row r="37" spans="1:27" x14ac:dyDescent="0.25">
      <c r="E37" s="48"/>
      <c r="F37" s="48"/>
      <c r="G37" s="48"/>
      <c r="H37" s="48"/>
      <c r="I37" s="48"/>
      <c r="J37" s="48"/>
      <c r="K37" s="48"/>
      <c r="L37" s="48"/>
    </row>
    <row r="38" spans="1:27" x14ac:dyDescent="0.25">
      <c r="E38" s="48"/>
      <c r="F38" s="48"/>
      <c r="G38" s="48"/>
      <c r="H38" s="48"/>
      <c r="I38" s="48"/>
      <c r="J38" s="48"/>
      <c r="K38" s="48"/>
      <c r="L38" s="48"/>
    </row>
    <row r="39" spans="1:27" x14ac:dyDescent="0.25">
      <c r="E39" s="48"/>
      <c r="F39" s="48"/>
      <c r="G39" s="48"/>
      <c r="H39" s="48"/>
      <c r="I39" s="48"/>
      <c r="J39" s="48"/>
      <c r="K39" s="48"/>
      <c r="L39" s="48"/>
    </row>
    <row r="40" spans="1:27" x14ac:dyDescent="0.25">
      <c r="E40" s="48"/>
      <c r="F40" s="48"/>
      <c r="G40" s="48"/>
      <c r="H40" s="48"/>
      <c r="I40" s="48"/>
      <c r="J40" s="48"/>
      <c r="K40" s="48"/>
      <c r="L40" s="48"/>
    </row>
    <row r="41" spans="1:27" x14ac:dyDescent="0.25">
      <c r="E41" s="48"/>
      <c r="F41" s="48"/>
      <c r="G41" s="48"/>
      <c r="H41" s="48"/>
      <c r="I41" s="48"/>
      <c r="J41" s="48"/>
      <c r="K41" s="48"/>
      <c r="L41" s="48"/>
    </row>
    <row r="42" spans="1:27" x14ac:dyDescent="0.25">
      <c r="E42" s="48"/>
      <c r="F42" s="48"/>
      <c r="G42" s="48"/>
      <c r="H42" s="48"/>
      <c r="I42" s="48"/>
      <c r="J42" s="48"/>
      <c r="K42" s="48"/>
      <c r="L42" s="48"/>
    </row>
    <row r="43" spans="1:27" x14ac:dyDescent="0.25">
      <c r="E43" s="48"/>
      <c r="F43" s="48"/>
      <c r="G43" s="48"/>
      <c r="H43" s="48"/>
      <c r="I43" s="48"/>
      <c r="J43" s="48"/>
      <c r="K43" s="48"/>
      <c r="L43" s="48"/>
    </row>
    <row r="44" spans="1:27" x14ac:dyDescent="0.25">
      <c r="E44" s="48"/>
      <c r="F44" s="48"/>
      <c r="G44" s="48"/>
      <c r="H44" s="48"/>
      <c r="I44" s="48"/>
      <c r="J44" s="48"/>
      <c r="K44" s="48"/>
      <c r="L44" s="48"/>
    </row>
    <row r="45" spans="1:27" x14ac:dyDescent="0.25">
      <c r="E45" s="48"/>
      <c r="F45" s="48"/>
      <c r="G45" s="48"/>
      <c r="H45" s="48"/>
      <c r="I45" s="48"/>
      <c r="J45" s="48"/>
      <c r="K45" s="48"/>
      <c r="L45" s="48"/>
    </row>
    <row r="46" spans="1:27" x14ac:dyDescent="0.25">
      <c r="E46" s="48"/>
      <c r="F46" s="48"/>
      <c r="G46" s="48"/>
      <c r="H46" s="48"/>
      <c r="I46" s="48"/>
      <c r="J46" s="48"/>
      <c r="K46" s="48"/>
      <c r="L46" s="48"/>
    </row>
    <row r="47" spans="1:27" x14ac:dyDescent="0.25">
      <c r="E47" s="48"/>
      <c r="F47" s="48"/>
      <c r="G47" s="48"/>
      <c r="H47" s="48"/>
      <c r="I47" s="48"/>
      <c r="J47" s="48"/>
      <c r="K47" s="48"/>
      <c r="L47" s="48"/>
    </row>
    <row r="48" spans="1:27" x14ac:dyDescent="0.25">
      <c r="E48" s="48"/>
      <c r="F48" s="48"/>
      <c r="G48" s="48"/>
      <c r="H48" s="48"/>
      <c r="I48" s="48"/>
      <c r="J48" s="48"/>
      <c r="K48" s="48"/>
      <c r="L48" s="48"/>
    </row>
    <row r="49" spans="5:12" x14ac:dyDescent="0.25">
      <c r="E49" s="48"/>
      <c r="F49" s="48"/>
      <c r="G49" s="48"/>
      <c r="H49" s="48"/>
      <c r="I49" s="48"/>
      <c r="J49" s="48"/>
      <c r="K49" s="48"/>
      <c r="L49" s="48"/>
    </row>
    <row r="50" spans="5:12" x14ac:dyDescent="0.25">
      <c r="E50" s="48"/>
      <c r="F50" s="48"/>
      <c r="G50" s="48"/>
      <c r="H50" s="48"/>
      <c r="I50" s="48"/>
      <c r="J50" s="48"/>
      <c r="K50" s="48"/>
      <c r="L50" s="48"/>
    </row>
    <row r="51" spans="5:12" x14ac:dyDescent="0.25">
      <c r="E51" s="48"/>
      <c r="F51" s="48"/>
      <c r="G51" s="48"/>
      <c r="H51" s="48"/>
      <c r="I51" s="48"/>
      <c r="J51" s="48"/>
      <c r="K51" s="48"/>
      <c r="L51" s="48"/>
    </row>
    <row r="52" spans="5:12" x14ac:dyDescent="0.25">
      <c r="E52" s="48"/>
      <c r="F52" s="48"/>
      <c r="G52" s="48"/>
      <c r="H52" s="48"/>
      <c r="I52" s="48"/>
      <c r="J52" s="48"/>
      <c r="K52" s="48"/>
      <c r="L52" s="48"/>
    </row>
    <row r="53" spans="5:12" x14ac:dyDescent="0.25">
      <c r="E53" s="48"/>
      <c r="F53" s="48"/>
      <c r="G53" s="48"/>
      <c r="H53" s="48"/>
      <c r="I53" s="48"/>
      <c r="J53" s="48"/>
      <c r="K53" s="48"/>
      <c r="L53" s="48"/>
    </row>
    <row r="54" spans="5:12" x14ac:dyDescent="0.25">
      <c r="E54" s="48"/>
      <c r="F54" s="48"/>
      <c r="G54" s="48"/>
      <c r="H54" s="48"/>
      <c r="I54" s="48"/>
      <c r="J54" s="48"/>
      <c r="K54" s="48"/>
      <c r="L54" s="48"/>
    </row>
    <row r="55" spans="5:12" x14ac:dyDescent="0.25">
      <c r="E55" s="48"/>
      <c r="F55" s="48"/>
      <c r="G55" s="48"/>
      <c r="H55" s="48"/>
      <c r="I55" s="48"/>
      <c r="J55" s="48"/>
      <c r="K55" s="48"/>
      <c r="L55" s="48"/>
    </row>
    <row r="56" spans="5:12" x14ac:dyDescent="0.25">
      <c r="E56" s="48"/>
      <c r="F56" s="48"/>
      <c r="G56" s="48"/>
      <c r="H56" s="48"/>
      <c r="I56" s="48"/>
      <c r="J56" s="48"/>
      <c r="K56" s="48"/>
      <c r="L56" s="48"/>
    </row>
    <row r="57" spans="5:12" x14ac:dyDescent="0.25">
      <c r="E57" s="48"/>
      <c r="F57" s="48"/>
      <c r="G57" s="48"/>
      <c r="H57" s="48"/>
      <c r="I57" s="48"/>
      <c r="J57" s="48"/>
      <c r="K57" s="48"/>
      <c r="L57" s="48"/>
    </row>
    <row r="58" spans="5:12" x14ac:dyDescent="0.25">
      <c r="E58" s="48"/>
      <c r="F58" s="48"/>
      <c r="G58" s="48"/>
      <c r="H58" s="48"/>
      <c r="I58" s="48"/>
      <c r="J58" s="48"/>
      <c r="K58" s="48"/>
      <c r="L58" s="48"/>
    </row>
    <row r="59" spans="5:12" x14ac:dyDescent="0.25">
      <c r="E59" s="48"/>
      <c r="F59" s="48"/>
      <c r="G59" s="48"/>
      <c r="H59" s="48"/>
      <c r="I59" s="48"/>
      <c r="J59" s="48"/>
      <c r="K59" s="48"/>
      <c r="L59" s="48"/>
    </row>
    <row r="60" spans="5:12" x14ac:dyDescent="0.25">
      <c r="E60" s="48"/>
      <c r="F60" s="48"/>
      <c r="G60" s="48"/>
      <c r="H60" s="48"/>
      <c r="I60" s="48"/>
      <c r="J60" s="48"/>
      <c r="K60" s="48"/>
      <c r="L60" s="48"/>
    </row>
    <row r="61" spans="5:12" x14ac:dyDescent="0.25">
      <c r="E61" s="48"/>
      <c r="F61" s="48"/>
      <c r="G61" s="48"/>
      <c r="H61" s="48"/>
      <c r="I61" s="48"/>
      <c r="J61" s="48"/>
      <c r="K61" s="48"/>
      <c r="L61" s="48"/>
    </row>
    <row r="62" spans="5:12" x14ac:dyDescent="0.25">
      <c r="E62" s="48"/>
      <c r="F62" s="48"/>
      <c r="G62" s="48"/>
      <c r="H62" s="48"/>
      <c r="I62" s="48"/>
      <c r="J62" s="48"/>
      <c r="K62" s="48"/>
      <c r="L62" s="48"/>
    </row>
    <row r="63" spans="5:12" x14ac:dyDescent="0.25">
      <c r="E63" s="48"/>
      <c r="F63" s="48"/>
      <c r="G63" s="48"/>
      <c r="H63" s="48"/>
      <c r="I63" s="48"/>
      <c r="J63" s="48"/>
      <c r="K63" s="48"/>
      <c r="L63" s="48"/>
    </row>
    <row r="64" spans="5:12" x14ac:dyDescent="0.25">
      <c r="E64" s="48"/>
      <c r="F64" s="48"/>
      <c r="G64" s="48"/>
      <c r="H64" s="48"/>
      <c r="I64" s="48"/>
      <c r="J64" s="48"/>
      <c r="K64" s="48"/>
      <c r="L64" s="48"/>
    </row>
    <row r="65" spans="5:12" x14ac:dyDescent="0.25">
      <c r="E65" s="48"/>
      <c r="F65" s="48"/>
      <c r="G65" s="48"/>
      <c r="H65" s="48"/>
      <c r="I65" s="48"/>
      <c r="J65" s="48"/>
      <c r="K65" s="48"/>
      <c r="L65" s="48"/>
    </row>
    <row r="66" spans="5:12" x14ac:dyDescent="0.25">
      <c r="E66" s="48"/>
      <c r="F66" s="48"/>
      <c r="G66" s="48"/>
      <c r="H66" s="48"/>
      <c r="I66" s="48"/>
      <c r="J66" s="48"/>
      <c r="K66" s="48"/>
      <c r="L66" s="48"/>
    </row>
    <row r="67" spans="5:12" x14ac:dyDescent="0.25">
      <c r="E67" s="48"/>
      <c r="F67" s="48"/>
      <c r="G67" s="48"/>
      <c r="H67" s="48"/>
      <c r="I67" s="48"/>
      <c r="J67" s="48"/>
      <c r="K67" s="48"/>
      <c r="L67" s="48"/>
    </row>
    <row r="68" spans="5:12" x14ac:dyDescent="0.25">
      <c r="E68" s="48"/>
      <c r="F68" s="48"/>
      <c r="G68" s="48"/>
      <c r="H68" s="48"/>
      <c r="I68" s="48"/>
      <c r="J68" s="48"/>
      <c r="K68" s="48"/>
      <c r="L68" s="48"/>
    </row>
    <row r="69" spans="5:12" x14ac:dyDescent="0.25">
      <c r="E69" s="48"/>
      <c r="F69" s="48"/>
      <c r="G69" s="48"/>
      <c r="H69" s="48"/>
      <c r="I69" s="48"/>
      <c r="J69" s="48"/>
      <c r="K69" s="48"/>
      <c r="L69" s="48"/>
    </row>
    <row r="70" spans="5:12" x14ac:dyDescent="0.25">
      <c r="E70" s="48"/>
      <c r="F70" s="48"/>
      <c r="G70" s="48"/>
      <c r="H70" s="48"/>
      <c r="I70" s="48"/>
      <c r="J70" s="48"/>
      <c r="K70" s="48"/>
      <c r="L70" s="48"/>
    </row>
    <row r="71" spans="5:12" x14ac:dyDescent="0.25">
      <c r="E71" s="48"/>
      <c r="F71" s="48"/>
      <c r="G71" s="48"/>
      <c r="H71" s="48"/>
      <c r="I71" s="48"/>
      <c r="J71" s="48"/>
      <c r="K71" s="48"/>
      <c r="L71" s="48"/>
    </row>
    <row r="72" spans="5:12" x14ac:dyDescent="0.25">
      <c r="E72" s="48"/>
      <c r="F72" s="48"/>
      <c r="G72" s="48"/>
      <c r="H72" s="48"/>
      <c r="I72" s="48"/>
      <c r="J72" s="48"/>
      <c r="K72" s="48"/>
      <c r="L72" s="48"/>
    </row>
    <row r="73" spans="5:12" x14ac:dyDescent="0.25">
      <c r="E73" s="48"/>
      <c r="F73" s="48"/>
      <c r="G73" s="48"/>
      <c r="H73" s="48"/>
      <c r="I73" s="48"/>
      <c r="J73" s="48"/>
      <c r="K73" s="48"/>
      <c r="L73" s="48"/>
    </row>
    <row r="74" spans="5:12" x14ac:dyDescent="0.25">
      <c r="E74" s="48"/>
      <c r="F74" s="48"/>
      <c r="G74" s="48"/>
      <c r="H74" s="48"/>
      <c r="I74" s="48"/>
      <c r="J74" s="48"/>
      <c r="K74" s="48"/>
      <c r="L74" s="48"/>
    </row>
    <row r="75" spans="5:12" x14ac:dyDescent="0.25">
      <c r="E75" s="48"/>
      <c r="F75" s="48"/>
      <c r="G75" s="48"/>
      <c r="H75" s="48"/>
      <c r="I75" s="48"/>
      <c r="J75" s="48"/>
      <c r="K75" s="48"/>
      <c r="L75" s="48"/>
    </row>
    <row r="76" spans="5:12" x14ac:dyDescent="0.25">
      <c r="E76" s="48"/>
      <c r="F76" s="48"/>
      <c r="G76" s="48"/>
      <c r="H76" s="48"/>
      <c r="I76" s="48"/>
      <c r="J76" s="48"/>
      <c r="K76" s="48"/>
      <c r="L76" s="48"/>
    </row>
    <row r="77" spans="5:12" x14ac:dyDescent="0.25">
      <c r="E77" s="48"/>
      <c r="F77" s="48"/>
      <c r="G77" s="48"/>
      <c r="H77" s="48"/>
      <c r="I77" s="48"/>
      <c r="J77" s="48"/>
      <c r="K77" s="48"/>
      <c r="L77" s="48"/>
    </row>
    <row r="78" spans="5:12" x14ac:dyDescent="0.25">
      <c r="E78" s="48"/>
      <c r="F78" s="48"/>
      <c r="G78" s="48"/>
      <c r="H78" s="48"/>
      <c r="I78" s="48"/>
      <c r="J78" s="48"/>
      <c r="K78" s="48"/>
      <c r="L78" s="48"/>
    </row>
    <row r="79" spans="5:12" x14ac:dyDescent="0.25">
      <c r="E79" s="48"/>
      <c r="F79" s="48"/>
      <c r="G79" s="48"/>
      <c r="H79" s="48"/>
      <c r="I79" s="48"/>
      <c r="J79" s="48"/>
      <c r="K79" s="48"/>
      <c r="L79" s="48"/>
    </row>
    <row r="80" spans="5:12" x14ac:dyDescent="0.25">
      <c r="E80" s="48"/>
      <c r="F80" s="48"/>
      <c r="G80" s="48"/>
      <c r="H80" s="48"/>
      <c r="I80" s="48"/>
      <c r="J80" s="48"/>
      <c r="K80" s="48"/>
      <c r="L80" s="48"/>
    </row>
    <row r="81" spans="5:12" x14ac:dyDescent="0.25">
      <c r="E81" s="48"/>
      <c r="F81" s="48"/>
      <c r="G81" s="48"/>
      <c r="H81" s="48"/>
      <c r="I81" s="48"/>
      <c r="J81" s="48"/>
      <c r="K81" s="48"/>
      <c r="L81" s="48"/>
    </row>
    <row r="82" spans="5:12" x14ac:dyDescent="0.25">
      <c r="E82" s="48"/>
      <c r="F82" s="48"/>
      <c r="G82" s="48"/>
      <c r="H82" s="48"/>
      <c r="I82" s="48"/>
      <c r="J82" s="48"/>
      <c r="K82" s="48"/>
      <c r="L82" s="48"/>
    </row>
    <row r="83" spans="5:12" x14ac:dyDescent="0.25">
      <c r="E83" s="48"/>
      <c r="F83" s="48"/>
      <c r="G83" s="48"/>
      <c r="H83" s="48"/>
      <c r="I83" s="48"/>
      <c r="J83" s="48"/>
      <c r="K83" s="48"/>
      <c r="L83" s="48"/>
    </row>
    <row r="84" spans="5:12" x14ac:dyDescent="0.25">
      <c r="E84" s="48"/>
      <c r="F84" s="48"/>
      <c r="G84" s="48"/>
      <c r="H84" s="48"/>
      <c r="I84" s="48"/>
      <c r="J84" s="48"/>
      <c r="K84" s="48"/>
      <c r="L84" s="48"/>
    </row>
    <row r="85" spans="5:12" x14ac:dyDescent="0.25">
      <c r="E85" s="48"/>
      <c r="F85" s="48"/>
      <c r="G85" s="48"/>
      <c r="H85" s="48"/>
      <c r="I85" s="48"/>
      <c r="J85" s="48"/>
      <c r="K85" s="48"/>
      <c r="L85" s="48"/>
    </row>
    <row r="86" spans="5:12" x14ac:dyDescent="0.25">
      <c r="E86" s="48"/>
      <c r="F86" s="48"/>
      <c r="G86" s="48"/>
      <c r="H86" s="48"/>
      <c r="I86" s="48"/>
      <c r="J86" s="48"/>
      <c r="K86" s="48"/>
      <c r="L86" s="48"/>
    </row>
    <row r="87" spans="5:12" x14ac:dyDescent="0.25">
      <c r="E87" s="48"/>
      <c r="F87" s="48"/>
      <c r="G87" s="48"/>
      <c r="H87" s="48"/>
      <c r="I87" s="48"/>
      <c r="J87" s="48"/>
      <c r="K87" s="48"/>
      <c r="L87" s="48"/>
    </row>
    <row r="88" spans="5:12" x14ac:dyDescent="0.25">
      <c r="E88" s="48"/>
      <c r="F88" s="48"/>
      <c r="G88" s="48"/>
      <c r="H88" s="48"/>
      <c r="I88" s="48"/>
      <c r="J88" s="48"/>
      <c r="K88" s="48"/>
      <c r="L88" s="48"/>
    </row>
    <row r="89" spans="5:12" x14ac:dyDescent="0.25">
      <c r="E89" s="48"/>
      <c r="F89" s="48"/>
      <c r="G89" s="48"/>
      <c r="H89" s="48"/>
      <c r="I89" s="48"/>
      <c r="J89" s="48"/>
      <c r="K89" s="48"/>
      <c r="L89" s="48"/>
    </row>
    <row r="90" spans="5:12" x14ac:dyDescent="0.25">
      <c r="E90" s="48"/>
      <c r="F90" s="48"/>
      <c r="G90" s="48"/>
      <c r="H90" s="48"/>
      <c r="I90" s="48"/>
      <c r="J90" s="48"/>
      <c r="K90" s="48"/>
      <c r="L90" s="48"/>
    </row>
    <row r="91" spans="5:12" x14ac:dyDescent="0.25">
      <c r="E91" s="48"/>
      <c r="F91" s="48"/>
      <c r="G91" s="48"/>
      <c r="H91" s="48"/>
      <c r="I91" s="48"/>
      <c r="J91" s="48"/>
      <c r="K91" s="48"/>
      <c r="L91" s="48"/>
    </row>
    <row r="92" spans="5:12" x14ac:dyDescent="0.25">
      <c r="E92" s="48"/>
      <c r="F92" s="48"/>
      <c r="G92" s="48"/>
      <c r="H92" s="48"/>
      <c r="I92" s="48"/>
      <c r="J92" s="48"/>
      <c r="K92" s="48"/>
      <c r="L92" s="48"/>
    </row>
    <row r="93" spans="5:12" x14ac:dyDescent="0.25">
      <c r="E93" s="48"/>
      <c r="F93" s="48"/>
      <c r="G93" s="48"/>
      <c r="H93" s="48"/>
      <c r="I93" s="48"/>
      <c r="J93" s="48"/>
      <c r="K93" s="48"/>
      <c r="L93" s="48"/>
    </row>
    <row r="94" spans="5:12" x14ac:dyDescent="0.25">
      <c r="E94" s="48"/>
      <c r="F94" s="48"/>
      <c r="G94" s="48"/>
      <c r="H94" s="48"/>
      <c r="I94" s="48"/>
      <c r="J94" s="48"/>
      <c r="K94" s="48"/>
      <c r="L94" s="48"/>
    </row>
    <row r="95" spans="5:12" x14ac:dyDescent="0.25">
      <c r="E95" s="48"/>
      <c r="F95" s="48"/>
      <c r="G95" s="48"/>
      <c r="H95" s="48"/>
      <c r="I95" s="48"/>
      <c r="J95" s="48"/>
      <c r="K95" s="48"/>
      <c r="L95" s="48"/>
    </row>
    <row r="96" spans="5:12" x14ac:dyDescent="0.25">
      <c r="E96" s="48"/>
      <c r="F96" s="48"/>
      <c r="G96" s="48"/>
      <c r="H96" s="48"/>
      <c r="I96" s="48"/>
      <c r="J96" s="48"/>
      <c r="K96" s="48"/>
      <c r="L96" s="48"/>
    </row>
    <row r="97" spans="5:12" x14ac:dyDescent="0.25">
      <c r="E97" s="48"/>
      <c r="F97" s="48"/>
      <c r="G97" s="48"/>
      <c r="H97" s="48"/>
      <c r="I97" s="48"/>
      <c r="J97" s="48"/>
      <c r="K97" s="48"/>
      <c r="L97" s="48"/>
    </row>
    <row r="98" spans="5:12" x14ac:dyDescent="0.25">
      <c r="E98" s="48"/>
      <c r="F98" s="48"/>
      <c r="G98" s="48"/>
      <c r="H98" s="48"/>
      <c r="I98" s="48"/>
      <c r="J98" s="48"/>
      <c r="K98" s="48"/>
      <c r="L98" s="48"/>
    </row>
    <row r="99" spans="5:12" x14ac:dyDescent="0.25">
      <c r="E99" s="48"/>
      <c r="F99" s="48"/>
      <c r="G99" s="48"/>
      <c r="H99" s="48"/>
      <c r="I99" s="48"/>
      <c r="J99" s="48"/>
      <c r="K99" s="48"/>
      <c r="L99" s="48"/>
    </row>
    <row r="100" spans="5:12" x14ac:dyDescent="0.25">
      <c r="E100" s="48"/>
      <c r="F100" s="48"/>
      <c r="G100" s="48"/>
      <c r="H100" s="48"/>
      <c r="I100" s="48"/>
      <c r="J100" s="48"/>
      <c r="K100" s="48"/>
      <c r="L100" s="48"/>
    </row>
    <row r="101" spans="5:12" x14ac:dyDescent="0.25">
      <c r="E101" s="48"/>
      <c r="F101" s="48"/>
      <c r="G101" s="48"/>
      <c r="H101" s="48"/>
      <c r="I101" s="48"/>
      <c r="J101" s="48"/>
      <c r="K101" s="48"/>
      <c r="L101" s="48"/>
    </row>
    <row r="102" spans="5:12" x14ac:dyDescent="0.25">
      <c r="E102" s="48"/>
      <c r="F102" s="48"/>
      <c r="G102" s="48"/>
      <c r="H102" s="48"/>
      <c r="I102" s="48"/>
      <c r="J102" s="48"/>
      <c r="K102" s="48"/>
      <c r="L102" s="48"/>
    </row>
    <row r="103" spans="5:12" x14ac:dyDescent="0.25">
      <c r="E103" s="48"/>
      <c r="F103" s="48"/>
      <c r="G103" s="48"/>
      <c r="H103" s="48"/>
      <c r="I103" s="48"/>
      <c r="J103" s="48"/>
      <c r="K103" s="48"/>
      <c r="L103" s="48"/>
    </row>
    <row r="104" spans="5:12" x14ac:dyDescent="0.25">
      <c r="E104" s="48"/>
      <c r="F104" s="48"/>
      <c r="G104" s="48"/>
      <c r="H104" s="48"/>
      <c r="I104" s="48"/>
      <c r="J104" s="48"/>
      <c r="K104" s="48"/>
      <c r="L104" s="48"/>
    </row>
    <row r="105" spans="5:12" x14ac:dyDescent="0.25">
      <c r="E105" s="48"/>
      <c r="F105" s="48"/>
      <c r="G105" s="48"/>
      <c r="H105" s="48"/>
      <c r="I105" s="48"/>
      <c r="J105" s="48"/>
      <c r="K105" s="48"/>
      <c r="L105" s="48"/>
    </row>
    <row r="106" spans="5:12" x14ac:dyDescent="0.25">
      <c r="E106" s="48"/>
      <c r="F106" s="48"/>
      <c r="G106" s="48"/>
      <c r="H106" s="48"/>
      <c r="I106" s="48"/>
      <c r="J106" s="48"/>
      <c r="K106" s="48"/>
      <c r="L106" s="48"/>
    </row>
    <row r="107" spans="5:12" x14ac:dyDescent="0.25">
      <c r="E107" s="48"/>
      <c r="F107" s="48"/>
      <c r="G107" s="48"/>
      <c r="H107" s="48"/>
      <c r="I107" s="48"/>
      <c r="J107" s="48"/>
      <c r="K107" s="48"/>
      <c r="L107" s="48"/>
    </row>
    <row r="108" spans="5:12" x14ac:dyDescent="0.25">
      <c r="E108" s="48"/>
      <c r="F108" s="48"/>
      <c r="G108" s="48"/>
      <c r="H108" s="48"/>
      <c r="I108" s="48"/>
      <c r="J108" s="48"/>
      <c r="K108" s="48"/>
      <c r="L108" s="48"/>
    </row>
    <row r="109" spans="5:12" x14ac:dyDescent="0.25">
      <c r="E109" s="48"/>
      <c r="F109" s="48"/>
      <c r="G109" s="48"/>
      <c r="H109" s="48"/>
      <c r="I109" s="48"/>
      <c r="J109" s="48"/>
      <c r="K109" s="48"/>
      <c r="L109" s="48"/>
    </row>
    <row r="110" spans="5:12" x14ac:dyDescent="0.25">
      <c r="E110" s="48"/>
      <c r="F110" s="48"/>
      <c r="G110" s="48"/>
      <c r="H110" s="48"/>
      <c r="I110" s="48"/>
      <c r="J110" s="48"/>
      <c r="K110" s="48"/>
      <c r="L110" s="48"/>
    </row>
    <row r="111" spans="5:12" x14ac:dyDescent="0.25">
      <c r="E111" s="48"/>
      <c r="F111" s="48"/>
      <c r="G111" s="48"/>
      <c r="H111" s="48"/>
      <c r="I111" s="48"/>
      <c r="J111" s="48"/>
      <c r="K111" s="48"/>
      <c r="L111" s="48"/>
    </row>
    <row r="112" spans="5:12" x14ac:dyDescent="0.25">
      <c r="E112" s="48"/>
      <c r="F112" s="48"/>
      <c r="G112" s="48"/>
      <c r="H112" s="48"/>
      <c r="I112" s="48"/>
      <c r="J112" s="48"/>
      <c r="K112" s="48"/>
      <c r="L112" s="48"/>
    </row>
    <row r="113" spans="5:12" x14ac:dyDescent="0.25">
      <c r="E113" s="48"/>
      <c r="F113" s="48"/>
      <c r="G113" s="48"/>
      <c r="H113" s="48"/>
      <c r="I113" s="48"/>
      <c r="J113" s="48"/>
      <c r="K113" s="48"/>
      <c r="L113" s="48"/>
    </row>
    <row r="114" spans="5:12" x14ac:dyDescent="0.25">
      <c r="E114" s="48"/>
      <c r="F114" s="48"/>
      <c r="G114" s="48"/>
      <c r="H114" s="48"/>
      <c r="I114" s="48"/>
      <c r="J114" s="48"/>
      <c r="K114" s="48"/>
      <c r="L114" s="48"/>
    </row>
    <row r="115" spans="5:12" x14ac:dyDescent="0.25">
      <c r="E115" s="48"/>
      <c r="F115" s="48"/>
      <c r="G115" s="48"/>
      <c r="H115" s="48"/>
      <c r="I115" s="48"/>
      <c r="J115" s="48"/>
      <c r="K115" s="48"/>
      <c r="L115" s="48"/>
    </row>
    <row r="116" spans="5:12" x14ac:dyDescent="0.25">
      <c r="E116" s="48"/>
      <c r="F116" s="48"/>
      <c r="G116" s="48"/>
      <c r="H116" s="48"/>
      <c r="I116" s="48"/>
      <c r="J116" s="48"/>
      <c r="K116" s="48"/>
      <c r="L116" s="48"/>
    </row>
    <row r="117" spans="5:12" x14ac:dyDescent="0.25">
      <c r="E117" s="48"/>
      <c r="F117" s="48"/>
      <c r="G117" s="48"/>
      <c r="H117" s="48"/>
      <c r="I117" s="48"/>
      <c r="J117" s="48"/>
      <c r="K117" s="48"/>
      <c r="L117" s="48"/>
    </row>
    <row r="118" spans="5:12" x14ac:dyDescent="0.25">
      <c r="E118" s="48"/>
      <c r="F118" s="48"/>
      <c r="G118" s="48"/>
      <c r="H118" s="48"/>
      <c r="I118" s="48"/>
      <c r="J118" s="48"/>
      <c r="K118" s="48"/>
      <c r="L118" s="48"/>
    </row>
    <row r="119" spans="5:12" x14ac:dyDescent="0.25">
      <c r="E119" s="48"/>
      <c r="F119" s="48"/>
      <c r="G119" s="48"/>
      <c r="H119" s="48"/>
      <c r="I119" s="48"/>
      <c r="J119" s="48"/>
      <c r="K119" s="48"/>
      <c r="L119" s="48"/>
    </row>
    <row r="120" spans="5:12" x14ac:dyDescent="0.25">
      <c r="E120" s="48"/>
      <c r="F120" s="48"/>
      <c r="G120" s="48"/>
      <c r="H120" s="48"/>
      <c r="I120" s="48"/>
      <c r="J120" s="48"/>
      <c r="K120" s="48"/>
      <c r="L120" s="48"/>
    </row>
    <row r="121" spans="5:12" x14ac:dyDescent="0.25">
      <c r="E121" s="48"/>
      <c r="F121" s="48"/>
      <c r="G121" s="48"/>
      <c r="H121" s="48"/>
      <c r="I121" s="48"/>
      <c r="J121" s="48"/>
      <c r="K121" s="48"/>
      <c r="L121" s="48"/>
    </row>
    <row r="122" spans="5:12" x14ac:dyDescent="0.25">
      <c r="E122" s="48"/>
      <c r="F122" s="48"/>
      <c r="G122" s="48"/>
      <c r="H122" s="48"/>
      <c r="I122" s="48"/>
      <c r="J122" s="48"/>
      <c r="K122" s="48"/>
      <c r="L122" s="48"/>
    </row>
    <row r="123" spans="5:12" x14ac:dyDescent="0.25">
      <c r="E123" s="48"/>
      <c r="F123" s="48"/>
      <c r="G123" s="48"/>
      <c r="H123" s="48"/>
      <c r="I123" s="48"/>
      <c r="J123" s="48"/>
      <c r="K123" s="48"/>
      <c r="L123" s="48"/>
    </row>
    <row r="124" spans="5:12" x14ac:dyDescent="0.25">
      <c r="E124" s="48"/>
      <c r="F124" s="48"/>
      <c r="G124" s="48"/>
      <c r="H124" s="48"/>
      <c r="I124" s="48"/>
      <c r="J124" s="48"/>
      <c r="K124" s="48"/>
      <c r="L124" s="48"/>
    </row>
    <row r="125" spans="5:12" x14ac:dyDescent="0.25">
      <c r="E125" s="48"/>
      <c r="F125" s="48"/>
      <c r="G125" s="48"/>
      <c r="H125" s="48"/>
      <c r="I125" s="48"/>
      <c r="J125" s="48"/>
      <c r="K125" s="48"/>
      <c r="L125" s="48"/>
    </row>
    <row r="126" spans="5:12" x14ac:dyDescent="0.25">
      <c r="E126" s="48"/>
      <c r="F126" s="48"/>
      <c r="G126" s="48"/>
      <c r="H126" s="48"/>
      <c r="I126" s="48"/>
      <c r="J126" s="48"/>
      <c r="K126" s="48"/>
      <c r="L126" s="48"/>
    </row>
    <row r="127" spans="5:12" x14ac:dyDescent="0.25">
      <c r="E127" s="48"/>
      <c r="F127" s="48"/>
      <c r="G127" s="48"/>
      <c r="H127" s="48"/>
      <c r="I127" s="48"/>
      <c r="J127" s="48"/>
      <c r="K127" s="48"/>
      <c r="L127" s="48"/>
    </row>
    <row r="128" spans="5:12" x14ac:dyDescent="0.25">
      <c r="E128" s="48"/>
      <c r="F128" s="48"/>
      <c r="G128" s="48"/>
      <c r="H128" s="48"/>
      <c r="I128" s="48"/>
      <c r="J128" s="48"/>
      <c r="K128" s="48"/>
      <c r="L128" s="48"/>
    </row>
    <row r="129" spans="5:12" x14ac:dyDescent="0.25">
      <c r="E129" s="48"/>
      <c r="F129" s="48"/>
      <c r="G129" s="48"/>
      <c r="H129" s="48"/>
      <c r="I129" s="48"/>
      <c r="J129" s="48"/>
      <c r="K129" s="48"/>
      <c r="L129" s="48"/>
    </row>
    <row r="130" spans="5:12" x14ac:dyDescent="0.25">
      <c r="E130" s="48"/>
      <c r="F130" s="48"/>
      <c r="G130" s="48"/>
      <c r="H130" s="48"/>
      <c r="I130" s="48"/>
      <c r="J130" s="48"/>
      <c r="K130" s="48"/>
      <c r="L130" s="48"/>
    </row>
    <row r="131" spans="5:12" x14ac:dyDescent="0.25">
      <c r="E131" s="48"/>
      <c r="F131" s="48"/>
      <c r="G131" s="48"/>
      <c r="H131" s="48"/>
      <c r="I131" s="48"/>
      <c r="J131" s="48"/>
      <c r="K131" s="48"/>
      <c r="L131" s="48"/>
    </row>
    <row r="132" spans="5:12" x14ac:dyDescent="0.25">
      <c r="E132" s="48"/>
      <c r="F132" s="48"/>
      <c r="G132" s="48"/>
      <c r="H132" s="48"/>
      <c r="I132" s="48"/>
      <c r="J132" s="48"/>
      <c r="K132" s="48"/>
      <c r="L132" s="48"/>
    </row>
    <row r="133" spans="5:12" x14ac:dyDescent="0.25">
      <c r="E133" s="48"/>
      <c r="F133" s="48"/>
      <c r="G133" s="48"/>
      <c r="H133" s="48"/>
      <c r="I133" s="48"/>
      <c r="J133" s="48"/>
      <c r="K133" s="48"/>
      <c r="L133" s="48"/>
    </row>
    <row r="134" spans="5:12" x14ac:dyDescent="0.25">
      <c r="E134" s="48"/>
      <c r="F134" s="48"/>
      <c r="G134" s="48"/>
      <c r="H134" s="48"/>
      <c r="I134" s="48"/>
      <c r="J134" s="48"/>
      <c r="K134" s="48"/>
      <c r="L134" s="48"/>
    </row>
    <row r="135" spans="5:12" x14ac:dyDescent="0.25">
      <c r="E135" s="48"/>
      <c r="F135" s="48"/>
      <c r="G135" s="48"/>
      <c r="H135" s="48"/>
      <c r="I135" s="48"/>
      <c r="J135" s="48"/>
      <c r="K135" s="48"/>
      <c r="L135" s="48"/>
    </row>
    <row r="136" spans="5:12" x14ac:dyDescent="0.25">
      <c r="E136" s="48"/>
      <c r="F136" s="48"/>
      <c r="G136" s="48"/>
      <c r="H136" s="48"/>
      <c r="I136" s="48"/>
      <c r="J136" s="48"/>
      <c r="K136" s="48"/>
      <c r="L136" s="48"/>
    </row>
    <row r="137" spans="5:12" x14ac:dyDescent="0.25">
      <c r="E137" s="48"/>
      <c r="F137" s="48"/>
      <c r="G137" s="48"/>
      <c r="H137" s="48"/>
      <c r="I137" s="48"/>
      <c r="J137" s="48"/>
      <c r="K137" s="48"/>
      <c r="L137" s="48"/>
    </row>
    <row r="138" spans="5:12" x14ac:dyDescent="0.25">
      <c r="E138" s="48"/>
      <c r="F138" s="48"/>
      <c r="G138" s="48"/>
      <c r="H138" s="48"/>
      <c r="I138" s="48"/>
      <c r="J138" s="48"/>
      <c r="K138" s="48"/>
      <c r="L138" s="48"/>
    </row>
    <row r="139" spans="5:12" x14ac:dyDescent="0.25">
      <c r="E139" s="48"/>
      <c r="F139" s="48"/>
      <c r="G139" s="48"/>
      <c r="H139" s="48"/>
      <c r="I139" s="48"/>
      <c r="J139" s="48"/>
      <c r="K139" s="48"/>
      <c r="L139" s="48"/>
    </row>
    <row r="140" spans="5:12" x14ac:dyDescent="0.25">
      <c r="E140" s="48"/>
      <c r="F140" s="48"/>
      <c r="G140" s="48"/>
      <c r="H140" s="48"/>
      <c r="I140" s="48"/>
      <c r="J140" s="48"/>
      <c r="K140" s="48"/>
      <c r="L140" s="48"/>
    </row>
    <row r="141" spans="5:12" x14ac:dyDescent="0.25">
      <c r="E141" s="48"/>
      <c r="F141" s="48"/>
      <c r="G141" s="48"/>
      <c r="H141" s="48"/>
      <c r="I141" s="48"/>
      <c r="J141" s="48"/>
      <c r="K141" s="48"/>
      <c r="L141" s="48"/>
    </row>
    <row r="142" spans="5:12" x14ac:dyDescent="0.25">
      <c r="E142" s="48"/>
      <c r="F142" s="48"/>
      <c r="G142" s="48"/>
      <c r="H142" s="48"/>
      <c r="I142" s="48"/>
      <c r="J142" s="48"/>
      <c r="K142" s="48"/>
      <c r="L142" s="48"/>
    </row>
    <row r="143" spans="5:12" x14ac:dyDescent="0.25">
      <c r="E143" s="48"/>
      <c r="F143" s="48"/>
      <c r="G143" s="48"/>
      <c r="H143" s="48"/>
      <c r="I143" s="48"/>
      <c r="J143" s="48"/>
      <c r="K143" s="48"/>
      <c r="L143" s="48"/>
    </row>
    <row r="144" spans="5:12" x14ac:dyDescent="0.25">
      <c r="E144" s="48"/>
      <c r="F144" s="48"/>
      <c r="G144" s="48"/>
      <c r="H144" s="48"/>
      <c r="I144" s="48"/>
      <c r="J144" s="48"/>
      <c r="K144" s="48"/>
      <c r="L144" s="48"/>
    </row>
    <row r="145" spans="5:12" x14ac:dyDescent="0.25">
      <c r="E145" s="48"/>
      <c r="F145" s="48"/>
      <c r="G145" s="48"/>
      <c r="H145" s="48"/>
      <c r="I145" s="48"/>
      <c r="J145" s="48"/>
      <c r="K145" s="48"/>
      <c r="L145" s="48"/>
    </row>
    <row r="146" spans="5:12" x14ac:dyDescent="0.25">
      <c r="E146" s="48"/>
      <c r="F146" s="48"/>
      <c r="G146" s="48"/>
      <c r="H146" s="48"/>
      <c r="I146" s="48"/>
      <c r="J146" s="48"/>
      <c r="K146" s="48"/>
      <c r="L146" s="48"/>
    </row>
    <row r="147" spans="5:12" x14ac:dyDescent="0.25">
      <c r="E147" s="48"/>
      <c r="F147" s="48"/>
      <c r="G147" s="48"/>
      <c r="H147" s="48"/>
      <c r="I147" s="48"/>
      <c r="J147" s="48"/>
      <c r="K147" s="48"/>
      <c r="L147" s="48"/>
    </row>
    <row r="148" spans="5:12" x14ac:dyDescent="0.25">
      <c r="E148" s="48"/>
      <c r="F148" s="48"/>
      <c r="G148" s="48"/>
      <c r="H148" s="48"/>
      <c r="I148" s="48"/>
      <c r="J148" s="48"/>
      <c r="K148" s="48"/>
      <c r="L148" s="48"/>
    </row>
    <row r="149" spans="5:12" x14ac:dyDescent="0.25">
      <c r="E149" s="48"/>
      <c r="F149" s="48"/>
      <c r="G149" s="48"/>
      <c r="H149" s="48"/>
      <c r="I149" s="48"/>
      <c r="J149" s="48"/>
      <c r="K149" s="48"/>
      <c r="L149" s="48"/>
    </row>
    <row r="150" spans="5:12" x14ac:dyDescent="0.25">
      <c r="E150" s="48"/>
      <c r="F150" s="48"/>
      <c r="G150" s="48"/>
      <c r="H150" s="48"/>
      <c r="I150" s="48"/>
      <c r="J150" s="48"/>
      <c r="K150" s="48"/>
      <c r="L150" s="48"/>
    </row>
    <row r="151" spans="5:12" x14ac:dyDescent="0.25">
      <c r="E151" s="48"/>
      <c r="F151" s="48"/>
      <c r="G151" s="48"/>
      <c r="H151" s="48"/>
      <c r="I151" s="48"/>
      <c r="J151" s="48"/>
      <c r="K151" s="48"/>
      <c r="L151" s="48"/>
    </row>
    <row r="152" spans="5:12" x14ac:dyDescent="0.25">
      <c r="E152" s="48"/>
      <c r="F152" s="48"/>
      <c r="G152" s="48"/>
      <c r="H152" s="48"/>
      <c r="I152" s="48"/>
      <c r="J152" s="48"/>
      <c r="K152" s="48"/>
      <c r="L152" s="48"/>
    </row>
    <row r="153" spans="5:12" x14ac:dyDescent="0.25">
      <c r="E153" s="48"/>
      <c r="F153" s="48"/>
      <c r="G153" s="48"/>
      <c r="H153" s="48"/>
      <c r="I153" s="48"/>
      <c r="J153" s="48"/>
      <c r="K153" s="48"/>
      <c r="L153" s="48"/>
    </row>
    <row r="154" spans="5:12" x14ac:dyDescent="0.25">
      <c r="E154" s="48"/>
      <c r="F154" s="48"/>
      <c r="G154" s="48"/>
      <c r="H154" s="48"/>
      <c r="I154" s="48"/>
      <c r="J154" s="48"/>
      <c r="K154" s="48"/>
      <c r="L154" s="48"/>
    </row>
    <row r="155" spans="5:12" x14ac:dyDescent="0.25">
      <c r="E155" s="48"/>
      <c r="F155" s="48"/>
      <c r="G155" s="48"/>
      <c r="H155" s="48"/>
      <c r="I155" s="48"/>
      <c r="J155" s="48"/>
      <c r="K155" s="48"/>
      <c r="L155" s="48"/>
    </row>
    <row r="156" spans="5:12" x14ac:dyDescent="0.25">
      <c r="E156" s="48"/>
      <c r="F156" s="48"/>
      <c r="G156" s="48"/>
      <c r="H156" s="48"/>
      <c r="I156" s="48"/>
      <c r="J156" s="48"/>
      <c r="K156" s="48"/>
      <c r="L156" s="48"/>
    </row>
    <row r="157" spans="5:12" x14ac:dyDescent="0.25">
      <c r="E157" s="48"/>
      <c r="F157" s="48"/>
      <c r="G157" s="48"/>
      <c r="H157" s="48"/>
      <c r="I157" s="48"/>
      <c r="J157" s="48"/>
      <c r="K157" s="48"/>
      <c r="L157" s="48"/>
    </row>
    <row r="158" spans="5:12" x14ac:dyDescent="0.25">
      <c r="E158" s="48"/>
      <c r="F158" s="48"/>
      <c r="G158" s="48"/>
      <c r="H158" s="48"/>
      <c r="I158" s="48"/>
      <c r="J158" s="48"/>
      <c r="K158" s="48"/>
      <c r="L158" s="48"/>
    </row>
    <row r="159" spans="5:12" x14ac:dyDescent="0.25">
      <c r="E159" s="48"/>
      <c r="F159" s="48"/>
      <c r="G159" s="48"/>
      <c r="H159" s="48"/>
      <c r="I159" s="48"/>
      <c r="J159" s="48"/>
      <c r="K159" s="48"/>
      <c r="L159" s="48"/>
    </row>
    <row r="160" spans="5:12" x14ac:dyDescent="0.25">
      <c r="E160" s="48"/>
      <c r="F160" s="48"/>
      <c r="G160" s="48"/>
      <c r="H160" s="48"/>
      <c r="I160" s="48"/>
      <c r="J160" s="48"/>
      <c r="K160" s="48"/>
      <c r="L160" s="48"/>
    </row>
    <row r="161" spans="5:12" x14ac:dyDescent="0.25">
      <c r="E161" s="48"/>
      <c r="F161" s="48"/>
      <c r="G161" s="48"/>
      <c r="H161" s="48"/>
      <c r="I161" s="48"/>
      <c r="J161" s="48"/>
      <c r="K161" s="48"/>
      <c r="L161" s="48"/>
    </row>
    <row r="162" spans="5:12" x14ac:dyDescent="0.25">
      <c r="E162" s="48"/>
      <c r="F162" s="48"/>
      <c r="G162" s="48"/>
      <c r="H162" s="48"/>
      <c r="I162" s="48"/>
      <c r="J162" s="48"/>
      <c r="K162" s="48"/>
      <c r="L162" s="48"/>
    </row>
    <row r="163" spans="5:12" x14ac:dyDescent="0.25">
      <c r="E163" s="48"/>
      <c r="F163" s="48"/>
      <c r="G163" s="48"/>
      <c r="H163" s="48"/>
      <c r="I163" s="48"/>
      <c r="J163" s="48"/>
      <c r="K163" s="48"/>
      <c r="L163" s="48"/>
    </row>
    <row r="164" spans="5:12" x14ac:dyDescent="0.25">
      <c r="E164" s="48"/>
      <c r="F164" s="48"/>
      <c r="G164" s="48"/>
      <c r="H164" s="48"/>
      <c r="I164" s="48"/>
      <c r="J164" s="48"/>
      <c r="K164" s="48"/>
      <c r="L164" s="48"/>
    </row>
    <row r="165" spans="5:12" x14ac:dyDescent="0.25">
      <c r="E165" s="48"/>
      <c r="F165" s="48"/>
      <c r="G165" s="48"/>
      <c r="H165" s="48"/>
      <c r="I165" s="48"/>
      <c r="J165" s="48"/>
      <c r="K165" s="48"/>
      <c r="L165" s="48"/>
    </row>
    <row r="166" spans="5:12" x14ac:dyDescent="0.25">
      <c r="E166" s="48"/>
      <c r="F166" s="48"/>
      <c r="G166" s="48"/>
      <c r="H166" s="48"/>
      <c r="I166" s="48"/>
      <c r="J166" s="48"/>
      <c r="K166" s="48"/>
      <c r="L166" s="48"/>
    </row>
    <row r="167" spans="5:12" x14ac:dyDescent="0.25">
      <c r="E167" s="48"/>
      <c r="F167" s="48"/>
      <c r="G167" s="48"/>
      <c r="H167" s="48"/>
      <c r="I167" s="48"/>
      <c r="J167" s="48"/>
      <c r="K167" s="48"/>
      <c r="L167" s="48"/>
    </row>
    <row r="168" spans="5:12" x14ac:dyDescent="0.25">
      <c r="E168" s="48"/>
      <c r="F168" s="48"/>
      <c r="G168" s="48"/>
      <c r="H168" s="48"/>
      <c r="I168" s="48"/>
      <c r="J168" s="48"/>
      <c r="K168" s="48"/>
      <c r="L168" s="48"/>
    </row>
    <row r="169" spans="5:12" x14ac:dyDescent="0.25">
      <c r="E169" s="48"/>
      <c r="F169" s="48"/>
      <c r="G169" s="48"/>
      <c r="H169" s="48"/>
      <c r="I169" s="48"/>
      <c r="J169" s="48"/>
      <c r="K169" s="48"/>
      <c r="L169" s="48"/>
    </row>
    <row r="170" spans="5:12" x14ac:dyDescent="0.25">
      <c r="E170" s="48"/>
      <c r="F170" s="48"/>
      <c r="G170" s="48"/>
      <c r="H170" s="48"/>
      <c r="I170" s="48"/>
      <c r="J170" s="48"/>
      <c r="K170" s="48"/>
      <c r="L170" s="48"/>
    </row>
    <row r="171" spans="5:12" x14ac:dyDescent="0.25">
      <c r="E171" s="48"/>
      <c r="F171" s="48"/>
      <c r="G171" s="48"/>
      <c r="H171" s="48"/>
      <c r="I171" s="48"/>
      <c r="J171" s="48"/>
      <c r="K171" s="48"/>
      <c r="L171" s="48"/>
    </row>
    <row r="172" spans="5:12" x14ac:dyDescent="0.25">
      <c r="E172" s="48"/>
      <c r="F172" s="48"/>
      <c r="G172" s="48"/>
      <c r="H172" s="48"/>
      <c r="I172" s="48"/>
      <c r="J172" s="48"/>
      <c r="K172" s="48"/>
      <c r="L172" s="48"/>
    </row>
    <row r="173" spans="5:12" x14ac:dyDescent="0.25">
      <c r="E173" s="48"/>
      <c r="F173" s="48"/>
      <c r="G173" s="48"/>
      <c r="H173" s="48"/>
      <c r="I173" s="48"/>
      <c r="J173" s="48"/>
      <c r="K173" s="48"/>
      <c r="L173" s="48"/>
    </row>
    <row r="174" spans="5:12" x14ac:dyDescent="0.25">
      <c r="E174" s="48"/>
      <c r="F174" s="48"/>
      <c r="G174" s="48"/>
      <c r="H174" s="48"/>
      <c r="I174" s="48"/>
      <c r="J174" s="48"/>
      <c r="K174" s="48"/>
      <c r="L174" s="48"/>
    </row>
    <row r="175" spans="5:12" x14ac:dyDescent="0.25">
      <c r="E175" s="48"/>
      <c r="F175" s="48"/>
      <c r="G175" s="48"/>
      <c r="H175" s="48"/>
      <c r="I175" s="48"/>
      <c r="J175" s="48"/>
      <c r="K175" s="48"/>
      <c r="L175" s="48"/>
    </row>
    <row r="176" spans="5:12" x14ac:dyDescent="0.25">
      <c r="E176" s="48"/>
      <c r="F176" s="48"/>
      <c r="G176" s="48"/>
      <c r="H176" s="48"/>
      <c r="I176" s="48"/>
      <c r="J176" s="48"/>
      <c r="K176" s="48"/>
      <c r="L176" s="48"/>
    </row>
    <row r="177" spans="5:12" x14ac:dyDescent="0.25">
      <c r="E177" s="48"/>
      <c r="F177" s="48"/>
      <c r="G177" s="48"/>
      <c r="H177" s="48"/>
      <c r="I177" s="48"/>
      <c r="J177" s="48"/>
      <c r="K177" s="48"/>
      <c r="L177" s="48"/>
    </row>
    <row r="178" spans="5:12" x14ac:dyDescent="0.25">
      <c r="E178" s="48"/>
      <c r="F178" s="48"/>
      <c r="G178" s="48"/>
      <c r="H178" s="48"/>
      <c r="I178" s="48"/>
      <c r="J178" s="48"/>
      <c r="K178" s="48"/>
      <c r="L178" s="48"/>
    </row>
    <row r="179" spans="5:12" x14ac:dyDescent="0.25">
      <c r="E179" s="48"/>
      <c r="F179" s="48"/>
      <c r="G179" s="48"/>
      <c r="H179" s="48"/>
      <c r="I179" s="48"/>
      <c r="J179" s="48"/>
      <c r="K179" s="48"/>
      <c r="L179" s="48"/>
    </row>
    <row r="180" spans="5:12" x14ac:dyDescent="0.25">
      <c r="E180" s="48"/>
      <c r="F180" s="48"/>
      <c r="G180" s="48"/>
      <c r="H180" s="48"/>
      <c r="I180" s="48"/>
      <c r="J180" s="48"/>
      <c r="K180" s="48"/>
      <c r="L180" s="48"/>
    </row>
    <row r="181" spans="5:12" x14ac:dyDescent="0.25">
      <c r="E181" s="48"/>
      <c r="F181" s="48"/>
      <c r="G181" s="48"/>
      <c r="H181" s="48"/>
      <c r="I181" s="48"/>
      <c r="J181" s="48"/>
      <c r="K181" s="48"/>
      <c r="L181" s="48"/>
    </row>
    <row r="182" spans="5:12" x14ac:dyDescent="0.25">
      <c r="E182" s="48"/>
      <c r="F182" s="48"/>
      <c r="G182" s="48"/>
      <c r="H182" s="48"/>
      <c r="I182" s="48"/>
      <c r="J182" s="48"/>
      <c r="K182" s="48"/>
      <c r="L182" s="48"/>
    </row>
    <row r="183" spans="5:12" x14ac:dyDescent="0.25">
      <c r="E183" s="48"/>
      <c r="F183" s="48"/>
      <c r="G183" s="48"/>
      <c r="H183" s="48"/>
      <c r="I183" s="48"/>
      <c r="J183" s="48"/>
      <c r="K183" s="48"/>
      <c r="L183" s="48"/>
    </row>
    <row r="184" spans="5:12" x14ac:dyDescent="0.25">
      <c r="E184" s="48"/>
      <c r="F184" s="48"/>
      <c r="G184" s="48"/>
      <c r="H184" s="48"/>
      <c r="I184" s="48"/>
      <c r="J184" s="48"/>
      <c r="K184" s="48"/>
      <c r="L184" s="48"/>
    </row>
    <row r="185" spans="5:12" x14ac:dyDescent="0.25">
      <c r="E185" s="48"/>
      <c r="F185" s="48"/>
      <c r="G185" s="48"/>
      <c r="H185" s="48"/>
      <c r="I185" s="48"/>
      <c r="J185" s="48"/>
      <c r="K185" s="48"/>
      <c r="L185" s="48"/>
    </row>
    <row r="186" spans="5:12" x14ac:dyDescent="0.25">
      <c r="E186" s="48"/>
      <c r="F186" s="48"/>
      <c r="G186" s="48"/>
      <c r="H186" s="48"/>
      <c r="I186" s="48"/>
      <c r="J186" s="48"/>
      <c r="K186" s="48"/>
      <c r="L186" s="48"/>
    </row>
    <row r="187" spans="5:12" x14ac:dyDescent="0.25">
      <c r="E187" s="48"/>
      <c r="F187" s="48"/>
      <c r="G187" s="48"/>
      <c r="H187" s="48"/>
      <c r="I187" s="48"/>
      <c r="J187" s="48"/>
      <c r="K187" s="48"/>
      <c r="L187" s="48"/>
    </row>
    <row r="188" spans="5:12" x14ac:dyDescent="0.25">
      <c r="E188" s="48"/>
      <c r="F188" s="48"/>
      <c r="G188" s="48"/>
      <c r="H188" s="48"/>
      <c r="I188" s="48"/>
      <c r="J188" s="48"/>
      <c r="K188" s="48"/>
      <c r="L188" s="48"/>
    </row>
    <row r="189" spans="5:12" x14ac:dyDescent="0.25">
      <c r="E189" s="48"/>
      <c r="F189" s="48"/>
      <c r="G189" s="48"/>
      <c r="H189" s="48"/>
      <c r="I189" s="48"/>
      <c r="J189" s="48"/>
      <c r="K189" s="48"/>
      <c r="L189" s="48"/>
    </row>
    <row r="190" spans="5:12" x14ac:dyDescent="0.25">
      <c r="E190" s="48"/>
      <c r="F190" s="48"/>
      <c r="G190" s="48"/>
      <c r="H190" s="48"/>
      <c r="I190" s="48"/>
      <c r="J190" s="48"/>
      <c r="K190" s="48"/>
      <c r="L190" s="48"/>
    </row>
    <row r="191" spans="5:12" x14ac:dyDescent="0.25">
      <c r="E191" s="48"/>
      <c r="F191" s="48"/>
      <c r="G191" s="48"/>
      <c r="H191" s="48"/>
      <c r="I191" s="48"/>
      <c r="J191" s="48"/>
      <c r="K191" s="48"/>
      <c r="L191" s="48"/>
    </row>
    <row r="192" spans="5:12" x14ac:dyDescent="0.25">
      <c r="E192" s="48"/>
      <c r="F192" s="48"/>
      <c r="G192" s="48"/>
      <c r="H192" s="48"/>
      <c r="I192" s="48"/>
      <c r="J192" s="48"/>
      <c r="K192" s="48"/>
      <c r="L192" s="48"/>
    </row>
    <row r="193" spans="5:12" x14ac:dyDescent="0.25">
      <c r="E193" s="48"/>
      <c r="F193" s="48"/>
      <c r="G193" s="48"/>
      <c r="H193" s="48"/>
      <c r="I193" s="48"/>
      <c r="J193" s="48"/>
      <c r="K193" s="48"/>
      <c r="L193" s="48"/>
    </row>
    <row r="194" spans="5:12" x14ac:dyDescent="0.25">
      <c r="E194" s="48"/>
      <c r="F194" s="48"/>
      <c r="G194" s="48"/>
      <c r="H194" s="48"/>
      <c r="I194" s="48"/>
      <c r="J194" s="48"/>
      <c r="K194" s="48"/>
      <c r="L194" s="48"/>
    </row>
    <row r="195" spans="5:12" x14ac:dyDescent="0.25">
      <c r="E195" s="48"/>
      <c r="F195" s="48"/>
      <c r="G195" s="48"/>
      <c r="H195" s="48"/>
      <c r="I195" s="48"/>
      <c r="J195" s="48"/>
      <c r="K195" s="48"/>
      <c r="L195" s="48"/>
    </row>
    <row r="196" spans="5:12" x14ac:dyDescent="0.25">
      <c r="E196" s="48"/>
      <c r="F196" s="48"/>
      <c r="G196" s="48"/>
      <c r="H196" s="48"/>
      <c r="I196" s="48"/>
      <c r="J196" s="48"/>
      <c r="K196" s="48"/>
      <c r="L196" s="48"/>
    </row>
    <row r="197" spans="5:12" x14ac:dyDescent="0.25">
      <c r="E197" s="48"/>
      <c r="F197" s="48"/>
      <c r="G197" s="48"/>
      <c r="H197" s="48"/>
      <c r="I197" s="48"/>
      <c r="J197" s="48"/>
      <c r="K197" s="48"/>
      <c r="L197" s="48"/>
    </row>
    <row r="198" spans="5:12" x14ac:dyDescent="0.25">
      <c r="E198" s="48"/>
      <c r="F198" s="48"/>
      <c r="G198" s="48"/>
      <c r="H198" s="48"/>
      <c r="I198" s="48"/>
      <c r="J198" s="48"/>
      <c r="K198" s="48"/>
      <c r="L198" s="48"/>
    </row>
    <row r="199" spans="5:12" x14ac:dyDescent="0.25">
      <c r="E199" s="48"/>
      <c r="F199" s="48"/>
      <c r="G199" s="48"/>
      <c r="H199" s="48"/>
      <c r="I199" s="48"/>
      <c r="J199" s="48"/>
      <c r="K199" s="48"/>
      <c r="L199" s="48"/>
    </row>
    <row r="200" spans="5:12" x14ac:dyDescent="0.25">
      <c r="E200" s="48"/>
      <c r="F200" s="48"/>
      <c r="G200" s="48"/>
      <c r="H200" s="48"/>
      <c r="I200" s="48"/>
      <c r="J200" s="48"/>
      <c r="K200" s="48"/>
      <c r="L200" s="48"/>
    </row>
    <row r="201" spans="5:12" x14ac:dyDescent="0.25">
      <c r="E201" s="48"/>
      <c r="F201" s="48"/>
      <c r="G201" s="48"/>
      <c r="H201" s="48"/>
      <c r="I201" s="48"/>
      <c r="J201" s="48"/>
      <c r="K201" s="48"/>
      <c r="L201" s="48"/>
    </row>
    <row r="202" spans="5:12" x14ac:dyDescent="0.25">
      <c r="E202" s="48"/>
      <c r="F202" s="48"/>
      <c r="G202" s="48"/>
      <c r="H202" s="48"/>
      <c r="I202" s="48"/>
      <c r="J202" s="48"/>
      <c r="K202" s="48"/>
      <c r="L202" s="48"/>
    </row>
    <row r="203" spans="5:12" x14ac:dyDescent="0.25">
      <c r="E203" s="48"/>
      <c r="F203" s="48"/>
      <c r="G203" s="48"/>
      <c r="H203" s="48"/>
      <c r="I203" s="48"/>
      <c r="J203" s="48"/>
      <c r="K203" s="48"/>
      <c r="L203" s="48"/>
    </row>
    <row r="204" spans="5:12" x14ac:dyDescent="0.25">
      <c r="E204" s="48"/>
      <c r="F204" s="48"/>
      <c r="G204" s="48"/>
      <c r="H204" s="48"/>
      <c r="I204" s="48"/>
      <c r="J204" s="48"/>
      <c r="K204" s="48"/>
      <c r="L204" s="48"/>
    </row>
    <row r="205" spans="5:12" x14ac:dyDescent="0.25">
      <c r="E205" s="48"/>
      <c r="F205" s="48"/>
      <c r="G205" s="48"/>
      <c r="H205" s="48"/>
      <c r="I205" s="48"/>
      <c r="J205" s="48"/>
      <c r="K205" s="48"/>
      <c r="L205" s="48"/>
    </row>
    <row r="206" spans="5:12" x14ac:dyDescent="0.25">
      <c r="E206" s="48"/>
      <c r="F206" s="48"/>
      <c r="G206" s="48"/>
      <c r="H206" s="48"/>
      <c r="I206" s="48"/>
      <c r="J206" s="48"/>
      <c r="K206" s="48"/>
      <c r="L206" s="48"/>
    </row>
    <row r="207" spans="5:12" x14ac:dyDescent="0.25">
      <c r="E207" s="48"/>
      <c r="F207" s="48"/>
      <c r="G207" s="48"/>
      <c r="H207" s="48"/>
      <c r="I207" s="48"/>
      <c r="J207" s="48"/>
      <c r="K207" s="48"/>
      <c r="L207" s="48"/>
    </row>
    <row r="208" spans="5:12" x14ac:dyDescent="0.25">
      <c r="E208" s="48"/>
      <c r="F208" s="48"/>
      <c r="G208" s="48"/>
      <c r="H208" s="48"/>
      <c r="I208" s="48"/>
      <c r="J208" s="48"/>
      <c r="K208" s="48"/>
      <c r="L208" s="48"/>
    </row>
    <row r="209" spans="5:12" x14ac:dyDescent="0.25">
      <c r="E209" s="48"/>
      <c r="F209" s="48"/>
      <c r="G209" s="48"/>
      <c r="H209" s="48"/>
      <c r="I209" s="48"/>
      <c r="J209" s="48"/>
      <c r="K209" s="48"/>
      <c r="L209" s="48"/>
    </row>
    <row r="210" spans="5:12" x14ac:dyDescent="0.25">
      <c r="E210" s="48"/>
      <c r="F210" s="48"/>
      <c r="G210" s="48"/>
      <c r="H210" s="48"/>
      <c r="I210" s="48"/>
      <c r="J210" s="48"/>
      <c r="K210" s="48"/>
      <c r="L210" s="48"/>
    </row>
    <row r="211" spans="5:12" x14ac:dyDescent="0.25">
      <c r="E211" s="48"/>
      <c r="F211" s="48"/>
      <c r="G211" s="48"/>
      <c r="H211" s="48"/>
      <c r="I211" s="48"/>
      <c r="J211" s="48"/>
      <c r="K211" s="48"/>
      <c r="L211" s="48"/>
    </row>
    <row r="212" spans="5:12" x14ac:dyDescent="0.25">
      <c r="E212" s="48"/>
      <c r="F212" s="48"/>
      <c r="G212" s="48"/>
      <c r="H212" s="48"/>
      <c r="I212" s="48"/>
      <c r="J212" s="48"/>
      <c r="K212" s="48"/>
      <c r="L212" s="48"/>
    </row>
    <row r="213" spans="5:12" x14ac:dyDescent="0.25">
      <c r="E213" s="48"/>
      <c r="F213" s="48"/>
      <c r="G213" s="48"/>
      <c r="H213" s="48"/>
      <c r="I213" s="48"/>
      <c r="J213" s="48"/>
      <c r="K213" s="48"/>
      <c r="L213" s="48"/>
    </row>
    <row r="214" spans="5:12" x14ac:dyDescent="0.25">
      <c r="E214" s="48"/>
      <c r="F214" s="48"/>
      <c r="G214" s="48"/>
      <c r="H214" s="48"/>
      <c r="I214" s="48"/>
      <c r="J214" s="48"/>
      <c r="K214" s="48"/>
      <c r="L214" s="48"/>
    </row>
    <row r="215" spans="5:12" x14ac:dyDescent="0.25">
      <c r="E215" s="48"/>
      <c r="F215" s="48"/>
      <c r="G215" s="48"/>
      <c r="H215" s="48"/>
      <c r="I215" s="48"/>
      <c r="J215" s="48"/>
      <c r="K215" s="48"/>
      <c r="L215" s="48"/>
    </row>
    <row r="216" spans="5:12" x14ac:dyDescent="0.25">
      <c r="E216" s="48"/>
      <c r="F216" s="48"/>
      <c r="G216" s="48"/>
      <c r="H216" s="48"/>
      <c r="I216" s="48"/>
      <c r="J216" s="48"/>
      <c r="K216" s="48"/>
      <c r="L216" s="48"/>
    </row>
    <row r="217" spans="5:12" x14ac:dyDescent="0.25">
      <c r="E217" s="48"/>
      <c r="F217" s="48"/>
      <c r="G217" s="48"/>
      <c r="H217" s="48"/>
      <c r="I217" s="48"/>
      <c r="J217" s="48"/>
      <c r="K217" s="48"/>
      <c r="L217" s="48"/>
    </row>
    <row r="218" spans="5:12" x14ac:dyDescent="0.25">
      <c r="E218" s="48"/>
      <c r="F218" s="48"/>
      <c r="G218" s="48"/>
      <c r="H218" s="48"/>
      <c r="I218" s="48"/>
      <c r="J218" s="48"/>
      <c r="K218" s="48"/>
      <c r="L218" s="48"/>
    </row>
    <row r="219" spans="5:12" x14ac:dyDescent="0.25">
      <c r="E219" s="48"/>
      <c r="F219" s="48"/>
      <c r="G219" s="48"/>
      <c r="H219" s="48"/>
      <c r="I219" s="48"/>
      <c r="J219" s="48"/>
      <c r="K219" s="48"/>
      <c r="L219" s="48"/>
    </row>
    <row r="220" spans="5:12" x14ac:dyDescent="0.25">
      <c r="E220" s="48"/>
      <c r="F220" s="48"/>
      <c r="G220" s="48"/>
      <c r="H220" s="48"/>
      <c r="I220" s="48"/>
      <c r="J220" s="48"/>
      <c r="K220" s="48"/>
      <c r="L220" s="48"/>
    </row>
    <row r="221" spans="5:12" x14ac:dyDescent="0.25">
      <c r="E221" s="48"/>
      <c r="F221" s="48"/>
      <c r="G221" s="48"/>
      <c r="H221" s="48"/>
      <c r="I221" s="48"/>
      <c r="J221" s="48"/>
      <c r="K221" s="48"/>
      <c r="L221" s="48"/>
    </row>
    <row r="222" spans="5:12" x14ac:dyDescent="0.25">
      <c r="E222" s="48"/>
      <c r="F222" s="48"/>
      <c r="G222" s="48"/>
      <c r="H222" s="48"/>
      <c r="I222" s="48"/>
      <c r="J222" s="48"/>
      <c r="K222" s="48"/>
      <c r="L222" s="48"/>
    </row>
    <row r="223" spans="5:12" x14ac:dyDescent="0.25">
      <c r="E223" s="48"/>
      <c r="F223" s="48"/>
      <c r="G223" s="48"/>
      <c r="H223" s="48"/>
      <c r="I223" s="48"/>
      <c r="J223" s="48"/>
      <c r="K223" s="48"/>
      <c r="L223" s="48"/>
    </row>
    <row r="224" spans="5:12" x14ac:dyDescent="0.25">
      <c r="E224" s="48"/>
      <c r="F224" s="48"/>
      <c r="G224" s="48"/>
      <c r="H224" s="48"/>
      <c r="I224" s="48"/>
      <c r="J224" s="48"/>
      <c r="K224" s="48"/>
      <c r="L224" s="48"/>
    </row>
    <row r="225" spans="5:12" x14ac:dyDescent="0.25">
      <c r="E225" s="48"/>
      <c r="F225" s="48"/>
      <c r="G225" s="48"/>
      <c r="H225" s="48"/>
      <c r="I225" s="48"/>
      <c r="J225" s="48"/>
      <c r="K225" s="48"/>
      <c r="L225" s="48"/>
    </row>
    <row r="226" spans="5:12" x14ac:dyDescent="0.25">
      <c r="E226" s="48"/>
      <c r="F226" s="48"/>
      <c r="G226" s="48"/>
      <c r="H226" s="48"/>
      <c r="I226" s="48"/>
      <c r="J226" s="48"/>
      <c r="K226" s="48"/>
      <c r="L226" s="48"/>
    </row>
  </sheetData>
  <sortState xmlns:xlrd2="http://schemas.microsoft.com/office/spreadsheetml/2017/richdata2" ref="A10:AA35">
    <sortCondition ref="A10:A35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403151"/>
  </sheetPr>
  <dimension ref="A1:AA217"/>
  <sheetViews>
    <sheetView tabSelected="1" zoomScaleNormal="10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O12" sqref="O12"/>
    </sheetView>
  </sheetViews>
  <sheetFormatPr defaultRowHeight="15" x14ac:dyDescent="0.25"/>
  <cols>
    <col min="1" max="1" width="41.28515625" customWidth="1"/>
    <col min="2" max="2" width="16.42578125" customWidth="1"/>
    <col min="4" max="4" width="13" customWidth="1"/>
    <col min="5" max="5" width="12.85546875" bestFit="1" customWidth="1"/>
    <col min="6" max="6" width="11.42578125" bestFit="1" customWidth="1"/>
    <col min="7" max="7" width="13.140625" bestFit="1" customWidth="1"/>
    <col min="8" max="8" width="8" bestFit="1" customWidth="1"/>
    <col min="9" max="9" width="11.42578125" bestFit="1" customWidth="1"/>
    <col min="10" max="10" width="10.42578125" bestFit="1" customWidth="1"/>
    <col min="11" max="11" width="14.7109375" bestFit="1" customWidth="1"/>
    <col min="12" max="12" width="10.5703125" customWidth="1"/>
    <col min="13" max="16" width="10.5703125" bestFit="1" customWidth="1"/>
    <col min="17" max="17" width="11.5703125" bestFit="1" customWidth="1"/>
    <col min="18" max="18" width="12.42578125" customWidth="1"/>
    <col min="19" max="19" width="11.5703125" customWidth="1"/>
    <col min="20" max="20" width="11.28515625" customWidth="1"/>
    <col min="21" max="21" width="11.7109375" customWidth="1"/>
    <col min="22" max="22" width="12.140625" customWidth="1"/>
    <col min="23" max="23" width="12.28515625" customWidth="1"/>
    <col min="24" max="24" width="11.7109375" customWidth="1"/>
    <col min="25" max="25" width="10.85546875" customWidth="1"/>
    <col min="26" max="26" width="12.28515625" customWidth="1"/>
    <col min="27" max="27" width="11.5703125" bestFit="1" customWidth="1"/>
  </cols>
  <sheetData>
    <row r="1" spans="1:27" s="4" customFormat="1" ht="18.75" x14ac:dyDescent="0.3">
      <c r="A1" s="1" t="s">
        <v>383</v>
      </c>
      <c r="B1" s="2"/>
      <c r="C1" s="34"/>
      <c r="D1" s="3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s="4" customFormat="1" ht="15.75" x14ac:dyDescent="0.25">
      <c r="A2" s="5" t="s">
        <v>326</v>
      </c>
      <c r="B2" s="6"/>
      <c r="C2" s="36"/>
      <c r="D2" s="3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4" customFormat="1" x14ac:dyDescent="0.25">
      <c r="A3" s="8" t="str">
        <f>CT!A3</f>
        <v>As of and for the 12-Month Period Ending December 31, 2019</v>
      </c>
      <c r="B3" s="6"/>
      <c r="C3" s="36"/>
      <c r="D3" s="3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4" customFormat="1" ht="75" x14ac:dyDescent="0.25">
      <c r="A4" s="38" t="s">
        <v>327</v>
      </c>
      <c r="B4" s="38" t="s">
        <v>328</v>
      </c>
      <c r="C4" s="38" t="s">
        <v>329</v>
      </c>
      <c r="D4" s="38" t="s">
        <v>330</v>
      </c>
      <c r="E4" s="38" t="s">
        <v>331</v>
      </c>
      <c r="F4" s="38" t="s">
        <v>332</v>
      </c>
      <c r="G4" s="38" t="s">
        <v>333</v>
      </c>
      <c r="H4" s="38" t="s">
        <v>334</v>
      </c>
      <c r="I4" s="38" t="s">
        <v>335</v>
      </c>
      <c r="J4" s="38" t="s">
        <v>336</v>
      </c>
      <c r="K4" s="38" t="s">
        <v>337</v>
      </c>
      <c r="L4" s="38" t="s">
        <v>338</v>
      </c>
      <c r="M4" s="38" t="s">
        <v>339</v>
      </c>
      <c r="N4" s="38" t="s">
        <v>340</v>
      </c>
      <c r="O4" s="38" t="s">
        <v>341</v>
      </c>
      <c r="P4" s="38" t="s">
        <v>342</v>
      </c>
      <c r="Q4" s="38" t="s">
        <v>343</v>
      </c>
      <c r="R4" s="38" t="s">
        <v>344</v>
      </c>
      <c r="S4" s="38" t="s">
        <v>345</v>
      </c>
      <c r="T4" s="38" t="s">
        <v>346</v>
      </c>
      <c r="U4" s="38" t="s">
        <v>347</v>
      </c>
      <c r="V4" s="38" t="s">
        <v>348</v>
      </c>
      <c r="W4" s="38" t="s">
        <v>349</v>
      </c>
      <c r="X4" s="38" t="s">
        <v>350</v>
      </c>
      <c r="Y4" s="38" t="s">
        <v>351</v>
      </c>
      <c r="Z4" s="38" t="s">
        <v>352</v>
      </c>
      <c r="AA4" s="38" t="s">
        <v>353</v>
      </c>
    </row>
    <row r="5" spans="1:27" s="4" customFormat="1" x14ac:dyDescent="0.25">
      <c r="A5" s="10"/>
      <c r="B5" s="10"/>
      <c r="C5" s="39"/>
      <c r="D5" s="2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7" s="4" customFormat="1" x14ac:dyDescent="0.25">
      <c r="A6" s="13" t="s">
        <v>354</v>
      </c>
      <c r="B6" s="14"/>
      <c r="C6" s="40"/>
      <c r="D6" s="15"/>
      <c r="E6" s="14"/>
      <c r="F6" s="14"/>
      <c r="G6" s="14"/>
      <c r="H6" s="14"/>
      <c r="I6" s="14"/>
      <c r="J6" s="14"/>
      <c r="K6" s="14"/>
      <c r="L6" s="14"/>
      <c r="M6" s="25">
        <v>4.72</v>
      </c>
      <c r="N6" s="25">
        <v>0.91</v>
      </c>
      <c r="O6" s="50">
        <v>3.81</v>
      </c>
      <c r="P6" s="25">
        <v>1.3</v>
      </c>
      <c r="Q6" s="25">
        <v>10.93</v>
      </c>
      <c r="R6" s="25">
        <v>0.14000000000000001</v>
      </c>
      <c r="S6" s="25">
        <v>66.34</v>
      </c>
      <c r="T6" s="25">
        <v>1.23</v>
      </c>
      <c r="U6" s="25">
        <v>151.44</v>
      </c>
      <c r="V6" s="25">
        <v>0.7</v>
      </c>
      <c r="W6" s="25">
        <v>0.81</v>
      </c>
      <c r="X6" s="25">
        <v>11.63</v>
      </c>
      <c r="Y6" s="25">
        <v>16.100000000000001</v>
      </c>
      <c r="Z6" s="25">
        <v>17.16</v>
      </c>
      <c r="AA6" s="25">
        <v>16.079999999999998</v>
      </c>
    </row>
    <row r="7" spans="1:27" s="27" customFormat="1" x14ac:dyDescent="0.25">
      <c r="A7" s="41"/>
      <c r="B7" s="26"/>
      <c r="C7" s="42"/>
      <c r="D7" s="43"/>
      <c r="E7" s="26"/>
      <c r="F7" s="26"/>
      <c r="G7" s="26"/>
      <c r="H7" s="26"/>
      <c r="I7" s="26"/>
      <c r="J7" s="26"/>
      <c r="K7" s="26"/>
      <c r="L7" s="26"/>
      <c r="M7" s="25"/>
      <c r="N7" s="25"/>
      <c r="O7" s="50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7" s="27" customFormat="1" x14ac:dyDescent="0.25">
      <c r="A8" s="41" t="s">
        <v>384</v>
      </c>
      <c r="B8" s="26"/>
      <c r="C8" s="42"/>
      <c r="D8" s="43"/>
      <c r="E8" s="26"/>
      <c r="F8" s="26"/>
      <c r="G8" s="26"/>
      <c r="H8" s="26"/>
      <c r="I8" s="26"/>
      <c r="J8" s="26"/>
      <c r="K8" s="26"/>
      <c r="L8" s="26"/>
      <c r="M8" s="25">
        <v>4.71</v>
      </c>
      <c r="N8" s="25">
        <v>0.98</v>
      </c>
      <c r="O8" s="50">
        <v>3.72</v>
      </c>
      <c r="P8" s="25">
        <v>1.3</v>
      </c>
      <c r="Q8" s="25">
        <v>10.89</v>
      </c>
      <c r="R8" s="25">
        <v>0.21</v>
      </c>
      <c r="S8" s="25">
        <v>60.62</v>
      </c>
      <c r="T8" s="25">
        <v>1.06</v>
      </c>
      <c r="U8" s="25">
        <v>151.83000000000001</v>
      </c>
      <c r="V8" s="25">
        <v>0.56999999999999995</v>
      </c>
      <c r="W8" s="25">
        <v>0.7</v>
      </c>
      <c r="X8" s="25">
        <v>10.98</v>
      </c>
      <c r="Y8" s="25">
        <v>14.19</v>
      </c>
      <c r="Z8" s="25">
        <v>15.12</v>
      </c>
      <c r="AA8" s="49">
        <v>14.17</v>
      </c>
    </row>
    <row r="9" spans="1:27" s="27" customFormat="1" x14ac:dyDescent="0.25">
      <c r="A9" s="41"/>
      <c r="B9" s="26"/>
      <c r="C9" s="42"/>
      <c r="D9" s="43"/>
      <c r="E9" s="26"/>
      <c r="F9" s="26"/>
      <c r="G9" s="26"/>
      <c r="H9" s="26"/>
      <c r="I9" s="26"/>
      <c r="J9" s="26"/>
      <c r="K9" s="26"/>
      <c r="L9" s="26"/>
      <c r="M9" s="25"/>
      <c r="N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49"/>
    </row>
    <row r="10" spans="1:27" s="27" customFormat="1" x14ac:dyDescent="0.25">
      <c r="A10" s="41" t="s">
        <v>419</v>
      </c>
      <c r="B10" s="26"/>
      <c r="C10" s="42"/>
      <c r="D10" s="43"/>
      <c r="E10" s="26"/>
      <c r="F10" s="26"/>
      <c r="G10" s="26"/>
      <c r="H10" s="26"/>
      <c r="I10" s="26"/>
      <c r="J10" s="26"/>
      <c r="K10" s="26"/>
      <c r="L10" s="26"/>
      <c r="M10" s="25">
        <v>4.1617595764675279</v>
      </c>
      <c r="N10" s="25">
        <v>0.76248297232234197</v>
      </c>
      <c r="O10" s="50">
        <v>3.3992766041451858</v>
      </c>
      <c r="P10" s="25">
        <v>0.76376942275626536</v>
      </c>
      <c r="Q10" s="25">
        <v>6.8804516027539506</v>
      </c>
      <c r="R10" s="25">
        <v>6.5874288053744276E-2</v>
      </c>
      <c r="S10" s="25">
        <v>74.36922760642166</v>
      </c>
      <c r="T10" s="25">
        <v>0.98053447081928036</v>
      </c>
      <c r="U10" s="25">
        <v>212.56162560937457</v>
      </c>
      <c r="V10" s="25">
        <v>0.53935335705925014</v>
      </c>
      <c r="W10" s="25">
        <v>0.64213407743565598</v>
      </c>
      <c r="X10" s="25">
        <v>11.168339078411272</v>
      </c>
      <c r="Y10" s="25">
        <v>15.836822875546154</v>
      </c>
      <c r="Z10" s="25">
        <v>16.938274871975921</v>
      </c>
      <c r="AA10" s="49">
        <v>15.8</v>
      </c>
    </row>
    <row r="11" spans="1:27" s="27" customFormat="1" x14ac:dyDescent="0.25">
      <c r="A11" s="26"/>
      <c r="B11" s="26"/>
      <c r="C11" s="42"/>
      <c r="D11" s="43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7" s="27" customFormat="1" x14ac:dyDescent="0.25">
      <c r="A12" s="41" t="s">
        <v>420</v>
      </c>
      <c r="B12" s="26"/>
      <c r="C12" s="42"/>
      <c r="D12" s="43"/>
      <c r="E12" s="44"/>
      <c r="F12" s="44"/>
      <c r="G12" s="44"/>
      <c r="H12" s="44"/>
      <c r="I12" s="44"/>
      <c r="J12" s="44"/>
      <c r="K12" s="44"/>
      <c r="L12" s="44"/>
      <c r="M12" s="21">
        <f>AVERAGE(M14:M227)</f>
        <v>4.288184875123493</v>
      </c>
      <c r="N12" s="21">
        <f t="shared" ref="N12:AA12" si="0">AVERAGE(N14:N227)</f>
        <v>0.9903403593636031</v>
      </c>
      <c r="O12" s="21">
        <f t="shared" si="0"/>
        <v>3.297844515759893</v>
      </c>
      <c r="P12" s="21">
        <f t="shared" si="0"/>
        <v>0.81344497556711248</v>
      </c>
      <c r="Q12" s="21">
        <f t="shared" si="0"/>
        <v>6.8854981406317473</v>
      </c>
      <c r="R12" s="21">
        <f t="shared" si="0"/>
        <v>5.366908337824032E-2</v>
      </c>
      <c r="S12" s="21">
        <f t="shared" si="0"/>
        <v>75.919433776272385</v>
      </c>
      <c r="T12" s="21">
        <f t="shared" si="0"/>
        <v>0.89364465511578617</v>
      </c>
      <c r="U12" s="21">
        <f t="shared" si="0"/>
        <v>217.92587355489889</v>
      </c>
      <c r="V12" s="21">
        <f t="shared" si="0"/>
        <v>0.52977038423725131</v>
      </c>
      <c r="W12" s="21">
        <f t="shared" si="0"/>
        <v>0.65083258065040006</v>
      </c>
      <c r="X12" s="21">
        <f t="shared" si="0"/>
        <v>11.67621228865552</v>
      </c>
      <c r="Y12" s="21">
        <f t="shared" si="0"/>
        <v>16.472108380674101</v>
      </c>
      <c r="Z12" s="21">
        <f t="shared" si="0"/>
        <v>17.448372657007496</v>
      </c>
      <c r="AA12" s="21">
        <f t="shared" si="0"/>
        <v>16.434426487870578</v>
      </c>
    </row>
    <row r="14" spans="1:27" s="4" customFormat="1" x14ac:dyDescent="0.25">
      <c r="A14" s="4" t="s">
        <v>403</v>
      </c>
      <c r="B14" s="4" t="s">
        <v>51</v>
      </c>
      <c r="C14" s="4" t="s">
        <v>52</v>
      </c>
      <c r="D14" s="45">
        <v>43830</v>
      </c>
      <c r="E14" s="47">
        <v>565988</v>
      </c>
      <c r="F14" s="47">
        <v>429899</v>
      </c>
      <c r="G14" s="47">
        <v>411</v>
      </c>
      <c r="H14" s="47">
        <v>0</v>
      </c>
      <c r="I14" s="47">
        <v>89079</v>
      </c>
      <c r="J14" s="47">
        <v>2205</v>
      </c>
      <c r="K14" s="47">
        <v>1916</v>
      </c>
      <c r="L14" s="47">
        <v>0</v>
      </c>
      <c r="M14" s="46">
        <v>4.4250751632312904</v>
      </c>
      <c r="N14" s="46">
        <v>1.39096307446184</v>
      </c>
      <c r="O14" s="46">
        <v>3.0341120887694499</v>
      </c>
      <c r="P14" s="46">
        <v>0.49955910953260402</v>
      </c>
      <c r="Q14" s="46">
        <v>3.36991706637053</v>
      </c>
      <c r="R14" s="46">
        <v>1.14370282940643E-3</v>
      </c>
      <c r="S14" s="46">
        <v>73.413785444584306</v>
      </c>
      <c r="T14" s="46">
        <v>9.5512537472984604E-2</v>
      </c>
      <c r="U14" s="46">
        <v>18.639455782312901</v>
      </c>
      <c r="V14" s="46">
        <v>0.38958423146780502</v>
      </c>
      <c r="W14" s="46">
        <v>0.51242127768353096</v>
      </c>
      <c r="X14" s="46">
        <v>11.531392671077199</v>
      </c>
      <c r="Y14" s="46">
        <v>16.9999568207088</v>
      </c>
      <c r="Z14" s="46">
        <v>17.164847739024399</v>
      </c>
      <c r="AA14" s="46">
        <v>16.9999568207088</v>
      </c>
    </row>
    <row r="15" spans="1:27" s="4" customFormat="1" x14ac:dyDescent="0.25">
      <c r="A15" s="4" t="s">
        <v>53</v>
      </c>
      <c r="B15" s="4" t="s">
        <v>54</v>
      </c>
      <c r="C15" s="4" t="s">
        <v>52</v>
      </c>
      <c r="D15" s="45">
        <v>43830</v>
      </c>
      <c r="E15" s="47">
        <v>630130</v>
      </c>
      <c r="F15" s="47">
        <v>533013</v>
      </c>
      <c r="G15" s="47">
        <v>3870</v>
      </c>
      <c r="H15" s="47">
        <v>153</v>
      </c>
      <c r="I15" s="47">
        <v>58120</v>
      </c>
      <c r="J15" s="47">
        <v>3119</v>
      </c>
      <c r="K15" s="47">
        <v>2723</v>
      </c>
      <c r="L15" s="47">
        <v>0</v>
      </c>
      <c r="M15" s="46">
        <v>4.24964664643245</v>
      </c>
      <c r="N15" s="46">
        <v>1.1084106133465601</v>
      </c>
      <c r="O15" s="46">
        <v>3.1412360330858902</v>
      </c>
      <c r="P15" s="46">
        <v>0.68587489826381198</v>
      </c>
      <c r="Q15" s="46">
        <v>7.4475735901848701</v>
      </c>
      <c r="R15" s="46">
        <v>8.8534870480294903E-2</v>
      </c>
      <c r="S15" s="46">
        <v>79.275623685001506</v>
      </c>
      <c r="T15" s="46">
        <v>0.72082744285067701</v>
      </c>
      <c r="U15" s="46">
        <v>124.07823020198801</v>
      </c>
      <c r="V15" s="46">
        <v>0.51925793090314698</v>
      </c>
      <c r="W15" s="46">
        <v>0.58094594166699298</v>
      </c>
      <c r="X15" s="46">
        <v>8.5540277924591201</v>
      </c>
      <c r="Y15" s="46">
        <v>13.830276737001199</v>
      </c>
      <c r="Z15" s="46">
        <v>14.847827515940301</v>
      </c>
      <c r="AA15" s="46">
        <v>13.830276737001199</v>
      </c>
    </row>
    <row r="16" spans="1:27" s="4" customFormat="1" x14ac:dyDescent="0.25">
      <c r="A16" s="4" t="s">
        <v>284</v>
      </c>
      <c r="B16" s="4" t="s">
        <v>285</v>
      </c>
      <c r="C16" s="4" t="s">
        <v>286</v>
      </c>
      <c r="D16" s="45">
        <v>43830</v>
      </c>
      <c r="E16" s="47">
        <v>1084186</v>
      </c>
      <c r="F16" s="47">
        <v>904173</v>
      </c>
      <c r="G16" s="47">
        <v>9297</v>
      </c>
      <c r="H16" s="47">
        <v>0</v>
      </c>
      <c r="I16" s="47">
        <v>119075</v>
      </c>
      <c r="J16" s="47">
        <v>7757</v>
      </c>
      <c r="K16" s="47">
        <v>4678</v>
      </c>
      <c r="L16" s="47">
        <v>0</v>
      </c>
      <c r="M16" s="46">
        <v>4.3895941009527002</v>
      </c>
      <c r="N16" s="46">
        <v>0.98219209263672602</v>
      </c>
      <c r="O16" s="46">
        <v>3.40740200831597</v>
      </c>
      <c r="P16" s="46">
        <v>0.66057743916984701</v>
      </c>
      <c r="Q16" s="46">
        <v>6.1857451253117297</v>
      </c>
      <c r="R16" s="46">
        <v>2.0858235138617202E-3</v>
      </c>
      <c r="S16" s="46">
        <v>76.321797798927705</v>
      </c>
      <c r="T16" s="46">
        <v>1.017767414365</v>
      </c>
      <c r="U16" s="46">
        <v>119.85303596751299</v>
      </c>
      <c r="V16" s="46">
        <v>0.71546764116120298</v>
      </c>
      <c r="W16" s="46">
        <v>0.84917950233724104</v>
      </c>
      <c r="X16" s="46">
        <v>10.5873830907005</v>
      </c>
      <c r="Y16" s="46">
        <v>12.424798010519099</v>
      </c>
      <c r="Z16" s="46">
        <v>13.5077711409208</v>
      </c>
      <c r="AA16" s="46">
        <v>12.424798010519099</v>
      </c>
    </row>
    <row r="17" spans="1:27" s="4" customFormat="1" x14ac:dyDescent="0.25">
      <c r="A17" s="4" t="s">
        <v>416</v>
      </c>
      <c r="B17" s="4" t="s">
        <v>287</v>
      </c>
      <c r="C17" s="4" t="s">
        <v>286</v>
      </c>
      <c r="D17" s="45">
        <v>43830</v>
      </c>
      <c r="E17" s="47">
        <v>141530</v>
      </c>
      <c r="F17" s="47">
        <v>108701</v>
      </c>
      <c r="G17" s="47">
        <v>511</v>
      </c>
      <c r="H17" s="47">
        <v>381</v>
      </c>
      <c r="I17" s="47">
        <v>14939</v>
      </c>
      <c r="J17" s="47">
        <v>987</v>
      </c>
      <c r="K17" s="47">
        <v>862</v>
      </c>
      <c r="L17" s="47">
        <v>0</v>
      </c>
      <c r="M17" s="46">
        <v>4.3735244928323</v>
      </c>
      <c r="N17" s="46">
        <v>1.4807873126330799</v>
      </c>
      <c r="O17" s="46">
        <v>2.8927371801992199</v>
      </c>
      <c r="P17" s="46">
        <v>0.51547403233524103</v>
      </c>
      <c r="Q17" s="46">
        <v>4.7379885400335802</v>
      </c>
      <c r="R17" s="46">
        <v>0.163849471871237</v>
      </c>
      <c r="S17" s="46">
        <v>76.973851231276996</v>
      </c>
      <c r="T17" s="46">
        <v>0.467897300662931</v>
      </c>
      <c r="U17" s="46">
        <v>51.773049645390103</v>
      </c>
      <c r="V17" s="46">
        <v>0.96657952377587797</v>
      </c>
      <c r="W17" s="46">
        <v>0.90374684100648295</v>
      </c>
      <c r="X17" s="46">
        <v>10.5616207896338</v>
      </c>
      <c r="Y17" s="46">
        <v>16.861342232787798</v>
      </c>
      <c r="Z17" s="46">
        <v>17.445368931151101</v>
      </c>
      <c r="AA17" s="46">
        <v>16.861342232787798</v>
      </c>
    </row>
    <row r="18" spans="1:27" s="4" customFormat="1" x14ac:dyDescent="0.25">
      <c r="A18" s="4" t="s">
        <v>56</v>
      </c>
      <c r="B18" s="4" t="s">
        <v>57</v>
      </c>
      <c r="C18" s="4" t="s">
        <v>52</v>
      </c>
      <c r="D18" s="45">
        <v>43830</v>
      </c>
      <c r="E18" s="47">
        <v>448277</v>
      </c>
      <c r="F18" s="47">
        <v>291889</v>
      </c>
      <c r="G18" s="47">
        <v>3440</v>
      </c>
      <c r="H18" s="47">
        <v>0</v>
      </c>
      <c r="I18" s="47">
        <v>61008</v>
      </c>
      <c r="J18" s="47">
        <v>1963</v>
      </c>
      <c r="K18" s="47">
        <v>1099</v>
      </c>
      <c r="L18" s="47">
        <v>1</v>
      </c>
      <c r="M18" s="46">
        <v>3.6269725765488099</v>
      </c>
      <c r="N18" s="46">
        <v>0.852286238811365</v>
      </c>
      <c r="O18" s="46">
        <v>2.77468633773745</v>
      </c>
      <c r="P18" s="46">
        <v>0.691089927186195</v>
      </c>
      <c r="Q18" s="46">
        <v>5.24900651052676</v>
      </c>
      <c r="R18" s="46">
        <v>3.8438903351342202E-2</v>
      </c>
      <c r="S18" s="46">
        <v>83.7980311209908</v>
      </c>
      <c r="T18" s="46">
        <v>1.1648026438311201</v>
      </c>
      <c r="U18" s="46">
        <v>175.24197656647999</v>
      </c>
      <c r="V18" s="46">
        <v>0.437898888410514</v>
      </c>
      <c r="W18" s="46">
        <v>0.66468243890711698</v>
      </c>
      <c r="X18" s="46">
        <v>13.7604540221155</v>
      </c>
      <c r="Y18" s="46">
        <v>21.385414385811298</v>
      </c>
      <c r="Z18" s="46">
        <v>22.562335778410301</v>
      </c>
      <c r="AA18" s="46">
        <v>21.385414385811298</v>
      </c>
    </row>
    <row r="19" spans="1:27" s="4" customFormat="1" x14ac:dyDescent="0.25">
      <c r="A19" s="4" t="s">
        <v>288</v>
      </c>
      <c r="B19" s="4" t="s">
        <v>289</v>
      </c>
      <c r="C19" s="4" t="s">
        <v>286</v>
      </c>
      <c r="D19" s="45">
        <v>43830</v>
      </c>
      <c r="E19" s="47">
        <v>84197</v>
      </c>
      <c r="F19" s="47">
        <v>72423</v>
      </c>
      <c r="G19" s="47">
        <v>802</v>
      </c>
      <c r="H19" s="47">
        <v>0</v>
      </c>
      <c r="I19" s="47">
        <v>7315</v>
      </c>
      <c r="J19" s="47">
        <v>680</v>
      </c>
      <c r="K19" s="47">
        <v>257</v>
      </c>
      <c r="L19" s="47">
        <v>0</v>
      </c>
      <c r="M19" s="46">
        <v>4.9268676250460404</v>
      </c>
      <c r="N19" s="46">
        <v>1.35972142037989</v>
      </c>
      <c r="O19" s="46">
        <v>3.5671462046661602</v>
      </c>
      <c r="P19" s="46">
        <v>0.3014858413316</v>
      </c>
      <c r="Q19" s="46">
        <v>3.39698604859228</v>
      </c>
      <c r="R19" s="46">
        <v>-8.5346321146826994E-3</v>
      </c>
      <c r="S19" s="46">
        <v>88.827361563517897</v>
      </c>
      <c r="T19" s="46">
        <v>1.09525435302151</v>
      </c>
      <c r="U19" s="46">
        <v>117.941176470588</v>
      </c>
      <c r="V19" s="46">
        <v>0.80762972552466195</v>
      </c>
      <c r="W19" s="46">
        <v>0.928644588596791</v>
      </c>
      <c r="X19" s="46">
        <v>8.9517699060866107</v>
      </c>
      <c r="Y19" s="46">
        <v>14.0439509777556</v>
      </c>
      <c r="Z19" s="46">
        <v>15.296400169042199</v>
      </c>
      <c r="AA19" s="46">
        <v>14.0439509777556</v>
      </c>
    </row>
    <row r="20" spans="1:27" s="4" customFormat="1" x14ac:dyDescent="0.25">
      <c r="A20" s="4" t="s">
        <v>58</v>
      </c>
      <c r="B20" s="4" t="s">
        <v>59</v>
      </c>
      <c r="C20" s="4" t="s">
        <v>52</v>
      </c>
      <c r="D20" s="45">
        <v>43830</v>
      </c>
      <c r="E20" s="47">
        <v>1668741</v>
      </c>
      <c r="F20" s="47">
        <v>1278891</v>
      </c>
      <c r="G20" s="47">
        <v>12340</v>
      </c>
      <c r="H20" s="47">
        <v>0</v>
      </c>
      <c r="I20" s="47">
        <v>176786</v>
      </c>
      <c r="J20" s="47">
        <v>12261</v>
      </c>
      <c r="K20" s="47">
        <v>3336</v>
      </c>
      <c r="L20" s="47">
        <v>0</v>
      </c>
      <c r="M20" s="46">
        <v>4.5817883667882402</v>
      </c>
      <c r="N20" s="46">
        <v>0.68323946014018799</v>
      </c>
      <c r="O20" s="46">
        <v>3.8985489066480499</v>
      </c>
      <c r="P20" s="46">
        <v>0.82113184789557003</v>
      </c>
      <c r="Q20" s="46">
        <v>7.9678897293694604</v>
      </c>
      <c r="R20" s="46">
        <v>0.23816827379258901</v>
      </c>
      <c r="S20" s="46">
        <v>78.662201849971197</v>
      </c>
      <c r="T20" s="46">
        <v>0.95567717937379104</v>
      </c>
      <c r="U20" s="46">
        <v>100.644319386673</v>
      </c>
      <c r="V20" s="46">
        <v>0.73474553570626</v>
      </c>
      <c r="W20" s="46">
        <v>0.94955898673436401</v>
      </c>
      <c r="X20" s="46">
        <v>9.8855861071965698</v>
      </c>
      <c r="Y20" s="46">
        <v>12.6256284328362</v>
      </c>
      <c r="Z20" s="46">
        <v>13.5821330518078</v>
      </c>
      <c r="AA20" s="46">
        <v>12.6256284328362</v>
      </c>
    </row>
    <row r="21" spans="1:27" s="4" customFormat="1" x14ac:dyDescent="0.25">
      <c r="A21" s="4" t="s">
        <v>290</v>
      </c>
      <c r="B21" s="4" t="s">
        <v>291</v>
      </c>
      <c r="C21" s="4" t="s">
        <v>286</v>
      </c>
      <c r="D21" s="45">
        <v>43830</v>
      </c>
      <c r="E21" s="47">
        <v>4733474</v>
      </c>
      <c r="F21" s="47">
        <v>3175170</v>
      </c>
      <c r="G21" s="47">
        <v>33287</v>
      </c>
      <c r="H21" s="47">
        <v>2</v>
      </c>
      <c r="I21" s="47">
        <v>475344</v>
      </c>
      <c r="J21" s="47">
        <v>8880</v>
      </c>
      <c r="K21" s="47">
        <v>7907</v>
      </c>
      <c r="L21" s="47">
        <v>0</v>
      </c>
      <c r="M21" s="46">
        <v>3.9060285795652199</v>
      </c>
      <c r="N21" s="46">
        <v>0.861830017633337</v>
      </c>
      <c r="O21" s="46">
        <v>3.0441985619318901</v>
      </c>
      <c r="P21" s="46">
        <v>0.74813260428302197</v>
      </c>
      <c r="Q21" s="46">
        <v>7.52472076473458</v>
      </c>
      <c r="R21" s="46">
        <v>3.1314250708735099E-3</v>
      </c>
      <c r="S21" s="46">
        <v>77.585802350632406</v>
      </c>
      <c r="T21" s="46">
        <v>1.0374768930984599</v>
      </c>
      <c r="U21" s="46">
        <v>374.85360360360397</v>
      </c>
      <c r="V21" s="46">
        <v>0.18764231091160499</v>
      </c>
      <c r="W21" s="46">
        <v>0.27676855260955702</v>
      </c>
      <c r="X21" s="46">
        <v>9.0595716904235797</v>
      </c>
      <c r="Y21" s="46">
        <v>12.698839054926401</v>
      </c>
      <c r="Z21" s="46">
        <v>13.724933031780701</v>
      </c>
      <c r="AA21" s="46">
        <v>12.698839054926401</v>
      </c>
    </row>
    <row r="22" spans="1:27" s="4" customFormat="1" x14ac:dyDescent="0.25">
      <c r="A22" s="4" t="s">
        <v>375</v>
      </c>
      <c r="B22" s="4" t="s">
        <v>249</v>
      </c>
      <c r="C22" s="4" t="s">
        <v>241</v>
      </c>
      <c r="D22" s="45">
        <v>43830</v>
      </c>
      <c r="E22" s="47">
        <v>420561</v>
      </c>
      <c r="F22" s="47">
        <v>337246</v>
      </c>
      <c r="G22" s="47">
        <v>3685</v>
      </c>
      <c r="H22" s="47">
        <v>436</v>
      </c>
      <c r="I22" s="47">
        <v>47762</v>
      </c>
      <c r="J22" s="47">
        <v>2126</v>
      </c>
      <c r="K22" s="47">
        <v>5203</v>
      </c>
      <c r="L22" s="47">
        <v>0</v>
      </c>
      <c r="M22" s="46">
        <v>4.2192931082220202</v>
      </c>
      <c r="N22" s="46">
        <v>1.04678199452627</v>
      </c>
      <c r="O22" s="46">
        <v>3.17251111369576</v>
      </c>
      <c r="P22" s="46">
        <v>0.76076167276458795</v>
      </c>
      <c r="Q22" s="46">
        <v>6.8606592114025799</v>
      </c>
      <c r="R22" s="46">
        <v>0.10708962928646901</v>
      </c>
      <c r="S22" s="46">
        <v>70.858895705521505</v>
      </c>
      <c r="T22" s="46">
        <v>1.0808638698152999</v>
      </c>
      <c r="U22" s="46">
        <v>173.330197554092</v>
      </c>
      <c r="V22" s="46">
        <v>0.60918630115488603</v>
      </c>
      <c r="W22" s="46">
        <v>0.62358659083509604</v>
      </c>
      <c r="X22" s="46">
        <v>11.2305428782952</v>
      </c>
      <c r="Y22" s="46">
        <v>19.610698827514501</v>
      </c>
      <c r="Z22" s="46">
        <v>20.863777317765599</v>
      </c>
      <c r="AA22" s="46">
        <v>19.610698827514501</v>
      </c>
    </row>
    <row r="23" spans="1:27" s="4" customFormat="1" x14ac:dyDescent="0.25">
      <c r="A23" s="4" t="s">
        <v>362</v>
      </c>
      <c r="B23" s="4" t="s">
        <v>5</v>
      </c>
      <c r="C23" s="4" t="s">
        <v>52</v>
      </c>
      <c r="D23" s="45">
        <v>43830</v>
      </c>
      <c r="E23" s="47">
        <v>677881</v>
      </c>
      <c r="F23" s="47">
        <v>552697</v>
      </c>
      <c r="G23" s="47">
        <v>6593</v>
      </c>
      <c r="H23" s="47">
        <v>0</v>
      </c>
      <c r="I23" s="47">
        <v>74773</v>
      </c>
      <c r="J23" s="47">
        <v>621</v>
      </c>
      <c r="K23" s="47">
        <v>34</v>
      </c>
      <c r="L23" s="47">
        <v>0</v>
      </c>
      <c r="M23" s="46">
        <v>4.50998549448272</v>
      </c>
      <c r="N23" s="46">
        <v>0.48907553230067902</v>
      </c>
      <c r="O23" s="46">
        <v>4.0209099621820403</v>
      </c>
      <c r="P23" s="46">
        <v>0.84689261929552295</v>
      </c>
      <c r="Q23" s="46">
        <v>7.70506819781275</v>
      </c>
      <c r="R23" s="46">
        <v>-3.91549459097012E-2</v>
      </c>
      <c r="S23" s="46">
        <v>73.074697975157406</v>
      </c>
      <c r="T23" s="46">
        <v>1.1788159988556901</v>
      </c>
      <c r="U23" s="46">
        <v>300</v>
      </c>
      <c r="V23" s="46">
        <v>9.1608999219626994E-2</v>
      </c>
      <c r="W23" s="46">
        <v>0.11103363192619201</v>
      </c>
      <c r="X23" s="46">
        <v>12.122060341155001</v>
      </c>
      <c r="Y23" s="46">
        <v>14.438201938453799</v>
      </c>
      <c r="Z23" s="46">
        <v>15.677625348278699</v>
      </c>
      <c r="AA23" s="46">
        <v>14.438201938453799</v>
      </c>
    </row>
    <row r="24" spans="1:27" s="4" customFormat="1" x14ac:dyDescent="0.25">
      <c r="A24" s="4" t="s">
        <v>60</v>
      </c>
      <c r="B24" s="4" t="s">
        <v>61</v>
      </c>
      <c r="C24" s="4" t="s">
        <v>52</v>
      </c>
      <c r="D24" s="45">
        <v>43830</v>
      </c>
      <c r="E24" s="47">
        <v>161102</v>
      </c>
      <c r="F24" s="47">
        <v>87069</v>
      </c>
      <c r="G24" s="47">
        <v>492</v>
      </c>
      <c r="H24" s="47">
        <v>0</v>
      </c>
      <c r="I24" s="47">
        <v>18038</v>
      </c>
      <c r="J24" s="47">
        <v>394</v>
      </c>
      <c r="K24" s="47">
        <v>775</v>
      </c>
      <c r="L24" s="47">
        <v>0</v>
      </c>
      <c r="M24" s="46">
        <v>3.3386463574449201</v>
      </c>
      <c r="N24" s="46">
        <v>0.880437314266312</v>
      </c>
      <c r="O24" s="46">
        <v>2.4582090431786101</v>
      </c>
      <c r="P24" s="46">
        <v>0.69408122401322903</v>
      </c>
      <c r="Q24" s="46">
        <v>6.0768305657060901</v>
      </c>
      <c r="R24" s="46">
        <v>9.1399950187027196E-3</v>
      </c>
      <c r="S24" s="46">
        <v>64.875823618854497</v>
      </c>
      <c r="T24" s="46">
        <v>0.56189399390139505</v>
      </c>
      <c r="U24" s="46">
        <v>124.873096446701</v>
      </c>
      <c r="V24" s="46">
        <v>0.24456555474171601</v>
      </c>
      <c r="W24" s="46">
        <v>0.44997201950640098</v>
      </c>
      <c r="X24" s="46">
        <v>11.547736348078599</v>
      </c>
      <c r="Y24" s="46">
        <v>25.464213731292102</v>
      </c>
      <c r="Z24" s="46">
        <v>26.2189630773189</v>
      </c>
      <c r="AA24" s="46">
        <v>25.464213731292102</v>
      </c>
    </row>
    <row r="25" spans="1:27" s="4" customFormat="1" x14ac:dyDescent="0.25">
      <c r="A25" s="4" t="s">
        <v>257</v>
      </c>
      <c r="B25" s="4" t="s">
        <v>192</v>
      </c>
      <c r="C25" s="4" t="s">
        <v>258</v>
      </c>
      <c r="D25" s="45">
        <v>43830</v>
      </c>
      <c r="E25" s="47">
        <v>956043</v>
      </c>
      <c r="F25" s="47">
        <v>873099</v>
      </c>
      <c r="G25" s="47">
        <v>9369</v>
      </c>
      <c r="H25" s="47">
        <v>0</v>
      </c>
      <c r="I25" s="47">
        <v>148791</v>
      </c>
      <c r="J25" s="47">
        <v>1370</v>
      </c>
      <c r="K25" s="47">
        <v>47</v>
      </c>
      <c r="L25" s="47">
        <v>0</v>
      </c>
      <c r="M25" s="46">
        <v>5.5333421846382196</v>
      </c>
      <c r="N25" s="46">
        <v>1.4613163932975199</v>
      </c>
      <c r="O25" s="46">
        <v>4.0720257913406996</v>
      </c>
      <c r="P25" s="46">
        <v>1.7540760971323199</v>
      </c>
      <c r="Q25" s="46">
        <v>11.984001432707499</v>
      </c>
      <c r="R25" s="46">
        <v>1.1233417406594099E-2</v>
      </c>
      <c r="S25" s="46">
        <v>37.4249551680225</v>
      </c>
      <c r="T25" s="46">
        <v>1.061681556725</v>
      </c>
      <c r="U25" s="46">
        <v>683.86861313868599</v>
      </c>
      <c r="V25" s="46">
        <v>0.14329899387370701</v>
      </c>
      <c r="W25" s="46">
        <v>0.155246422533168</v>
      </c>
      <c r="X25" s="46">
        <v>14.968576877210801</v>
      </c>
      <c r="Y25" s="46">
        <v>15.315973952691399</v>
      </c>
      <c r="Z25" s="46">
        <v>16.365650832616002</v>
      </c>
      <c r="AA25" s="46">
        <v>13.256572579482601</v>
      </c>
    </row>
    <row r="26" spans="1:27" s="4" customFormat="1" x14ac:dyDescent="0.25">
      <c r="A26" s="4" t="s">
        <v>259</v>
      </c>
      <c r="B26" s="4" t="s">
        <v>260</v>
      </c>
      <c r="C26" s="4" t="s">
        <v>258</v>
      </c>
      <c r="D26" s="45">
        <v>43830</v>
      </c>
      <c r="E26" s="47">
        <v>1755545</v>
      </c>
      <c r="F26" s="47">
        <v>1471118</v>
      </c>
      <c r="G26" s="47">
        <v>14115</v>
      </c>
      <c r="H26" s="47">
        <v>0</v>
      </c>
      <c r="I26" s="47">
        <v>182100</v>
      </c>
      <c r="J26" s="47">
        <v>5353</v>
      </c>
      <c r="K26" s="47">
        <v>2248</v>
      </c>
      <c r="L26" s="47">
        <v>0</v>
      </c>
      <c r="M26" s="46">
        <v>4.3225917207953897</v>
      </c>
      <c r="N26" s="46">
        <v>0.71376858059172799</v>
      </c>
      <c r="O26" s="46">
        <v>3.6088231402036701</v>
      </c>
      <c r="P26" s="46">
        <v>0.84046190729655601</v>
      </c>
      <c r="Q26" s="46">
        <v>8.2288464603026892</v>
      </c>
      <c r="R26" s="46">
        <v>1.0384756677218301E-2</v>
      </c>
      <c r="S26" s="46">
        <v>70.669152979990002</v>
      </c>
      <c r="T26" s="46">
        <v>0.95035593741857305</v>
      </c>
      <c r="U26" s="46">
        <v>263.68391556136697</v>
      </c>
      <c r="V26" s="46">
        <v>0.30491955489605799</v>
      </c>
      <c r="W26" s="46">
        <v>0.360414830535007</v>
      </c>
      <c r="X26" s="46">
        <v>9.1313654832058404</v>
      </c>
      <c r="Y26" s="46">
        <v>11.144172000118701</v>
      </c>
      <c r="Z26" s="46">
        <v>12.170158188467299</v>
      </c>
      <c r="AA26" s="46">
        <v>11.144172000118701</v>
      </c>
    </row>
    <row r="27" spans="1:27" s="4" customFormat="1" x14ac:dyDescent="0.25">
      <c r="A27" s="4" t="s">
        <v>227</v>
      </c>
      <c r="B27" s="4" t="s">
        <v>228</v>
      </c>
      <c r="C27" s="4" t="s">
        <v>229</v>
      </c>
      <c r="D27" s="45">
        <v>43830</v>
      </c>
      <c r="E27" s="47">
        <v>2537097</v>
      </c>
      <c r="F27" s="47">
        <v>1938157</v>
      </c>
      <c r="G27" s="47">
        <v>17806</v>
      </c>
      <c r="H27" s="47">
        <v>0</v>
      </c>
      <c r="I27" s="47">
        <v>335406</v>
      </c>
      <c r="J27" s="47">
        <v>13132</v>
      </c>
      <c r="K27" s="47">
        <v>3007</v>
      </c>
      <c r="L27" s="47">
        <v>9726</v>
      </c>
      <c r="M27" s="46">
        <v>4.5271425519735802</v>
      </c>
      <c r="N27" s="46">
        <v>1.0617505273621</v>
      </c>
      <c r="O27" s="46">
        <v>3.46539202461148</v>
      </c>
      <c r="P27" s="46">
        <v>1.0234919857061899</v>
      </c>
      <c r="Q27" s="46">
        <v>7.8448423837314998</v>
      </c>
      <c r="R27" s="46">
        <v>6.1570555854132701E-2</v>
      </c>
      <c r="S27" s="46">
        <v>59.822136626260303</v>
      </c>
      <c r="T27" s="46">
        <v>0.91034441858051496</v>
      </c>
      <c r="U27" s="46">
        <v>135.59244593359699</v>
      </c>
      <c r="V27" s="46">
        <v>0.51759944535033497</v>
      </c>
      <c r="W27" s="46">
        <v>0.67138284313149099</v>
      </c>
      <c r="X27" s="46">
        <v>9.9734648954467104</v>
      </c>
      <c r="Y27" s="46">
        <v>11.749747516471301</v>
      </c>
      <c r="Z27" s="46">
        <v>12.6471028187232</v>
      </c>
      <c r="AA27" s="46">
        <v>11.749747516471301</v>
      </c>
    </row>
    <row r="28" spans="1:27" s="4" customFormat="1" x14ac:dyDescent="0.25">
      <c r="A28" s="4" t="s">
        <v>62</v>
      </c>
      <c r="B28" s="4" t="s">
        <v>63</v>
      </c>
      <c r="C28" s="4" t="s">
        <v>52</v>
      </c>
      <c r="D28" s="45">
        <v>43830</v>
      </c>
      <c r="E28" s="47">
        <v>277847</v>
      </c>
      <c r="F28" s="47">
        <v>233862</v>
      </c>
      <c r="G28" s="47">
        <v>1919</v>
      </c>
      <c r="H28" s="47">
        <v>0</v>
      </c>
      <c r="I28" s="47">
        <v>23947</v>
      </c>
      <c r="J28" s="47">
        <v>3038</v>
      </c>
      <c r="K28" s="47">
        <v>428</v>
      </c>
      <c r="L28" s="47">
        <v>0</v>
      </c>
      <c r="M28" s="46">
        <v>4.9293095675296303</v>
      </c>
      <c r="N28" s="46">
        <v>1.2403643096555499</v>
      </c>
      <c r="O28" s="46">
        <v>3.68894525787407</v>
      </c>
      <c r="P28" s="46">
        <v>0.581531852727874</v>
      </c>
      <c r="Q28" s="46">
        <v>6.9473301475171398</v>
      </c>
      <c r="R28" s="46">
        <v>3.83333347530865E-3</v>
      </c>
      <c r="S28" s="46">
        <v>77.344903988183205</v>
      </c>
      <c r="T28" s="46">
        <v>0.81389085634550695</v>
      </c>
      <c r="U28" s="46">
        <v>63.166556945358799</v>
      </c>
      <c r="V28" s="46">
        <v>1.09340752284531</v>
      </c>
      <c r="W28" s="46">
        <v>1.28848380488674</v>
      </c>
      <c r="X28" s="46">
        <v>8.6204654321612004</v>
      </c>
      <c r="Y28" s="46">
        <v>12.0840612735789</v>
      </c>
      <c r="Z28" s="46">
        <v>13.05582985188</v>
      </c>
      <c r="AA28" s="46">
        <v>12.0840612735789</v>
      </c>
    </row>
    <row r="29" spans="1:27" s="4" customFormat="1" x14ac:dyDescent="0.25">
      <c r="A29" s="4" t="s">
        <v>230</v>
      </c>
      <c r="B29" s="4" t="s">
        <v>231</v>
      </c>
      <c r="C29" s="4" t="s">
        <v>229</v>
      </c>
      <c r="D29" s="45">
        <v>43830</v>
      </c>
      <c r="E29" s="47">
        <v>1748205</v>
      </c>
      <c r="F29" s="47">
        <v>1399669</v>
      </c>
      <c r="G29" s="47">
        <v>13534</v>
      </c>
      <c r="H29" s="47">
        <v>0</v>
      </c>
      <c r="I29" s="47">
        <v>197412</v>
      </c>
      <c r="J29" s="47">
        <v>11161</v>
      </c>
      <c r="K29" s="47">
        <v>7075</v>
      </c>
      <c r="L29" s="47">
        <v>509</v>
      </c>
      <c r="M29" s="46">
        <v>4.6859083233987198</v>
      </c>
      <c r="N29" s="46">
        <v>0.97375164158494099</v>
      </c>
      <c r="O29" s="46">
        <v>3.7121566818137799</v>
      </c>
      <c r="P29" s="46">
        <v>1.0815401178034201</v>
      </c>
      <c r="Q29" s="46">
        <v>9.9301535377211696</v>
      </c>
      <c r="R29" s="46">
        <v>0.22397833020584601</v>
      </c>
      <c r="S29" s="46">
        <v>64.5347134068939</v>
      </c>
      <c r="T29" s="46">
        <v>0.95768265422589705</v>
      </c>
      <c r="U29" s="46">
        <v>121.261535704686</v>
      </c>
      <c r="V29" s="46">
        <v>0.63842627151849995</v>
      </c>
      <c r="W29" s="46">
        <v>0.78976622608358504</v>
      </c>
      <c r="X29" s="46">
        <v>10.694090794393601</v>
      </c>
      <c r="Y29" s="46">
        <v>12.9593633006955</v>
      </c>
      <c r="Z29" s="46">
        <v>13.2374883680202</v>
      </c>
      <c r="AA29" s="46">
        <v>12.9593633006955</v>
      </c>
    </row>
    <row r="30" spans="1:27" s="4" customFormat="1" x14ac:dyDescent="0.25">
      <c r="A30" s="4" t="s">
        <v>0</v>
      </c>
      <c r="B30" s="4" t="s">
        <v>1</v>
      </c>
      <c r="C30" s="4" t="s">
        <v>2</v>
      </c>
      <c r="D30" s="45">
        <v>43830</v>
      </c>
      <c r="E30" s="47">
        <v>1879209</v>
      </c>
      <c r="F30" s="47">
        <v>1588840</v>
      </c>
      <c r="G30" s="47">
        <v>13509</v>
      </c>
      <c r="H30" s="47">
        <v>0</v>
      </c>
      <c r="I30" s="47">
        <v>201098</v>
      </c>
      <c r="J30" s="47">
        <v>13948</v>
      </c>
      <c r="K30" s="47">
        <v>1357</v>
      </c>
      <c r="L30" s="47">
        <v>3373</v>
      </c>
      <c r="M30" s="46">
        <v>4.7189105380487604</v>
      </c>
      <c r="N30" s="46">
        <v>1.5750371572462301</v>
      </c>
      <c r="O30" s="46">
        <v>3.1438733808025199</v>
      </c>
      <c r="P30" s="46">
        <v>1.1587702832888001</v>
      </c>
      <c r="Q30" s="46">
        <v>11.042440610030299</v>
      </c>
      <c r="R30" s="46">
        <v>0.150763265842696</v>
      </c>
      <c r="S30" s="46">
        <v>53.578848602640598</v>
      </c>
      <c r="T30" s="46">
        <v>0.84307476086670297</v>
      </c>
      <c r="U30" s="46">
        <v>96.852595354172607</v>
      </c>
      <c r="V30" s="46">
        <v>0.74222718175572799</v>
      </c>
      <c r="W30" s="46">
        <v>0.87047203823886099</v>
      </c>
      <c r="X30" s="46">
        <v>10.9861584308904</v>
      </c>
      <c r="Y30" s="46">
        <v>12.5260127002826</v>
      </c>
      <c r="Z30" s="46">
        <v>13.3480140292121</v>
      </c>
      <c r="AA30" s="46">
        <v>12.5260127002826</v>
      </c>
    </row>
    <row r="31" spans="1:27" s="4" customFormat="1" x14ac:dyDescent="0.25">
      <c r="A31" s="4" t="s">
        <v>292</v>
      </c>
      <c r="B31" s="4" t="s">
        <v>293</v>
      </c>
      <c r="C31" s="4" t="s">
        <v>286</v>
      </c>
      <c r="D31" s="45">
        <v>43830</v>
      </c>
      <c r="E31" s="47">
        <v>3665517</v>
      </c>
      <c r="F31" s="47">
        <v>2625739</v>
      </c>
      <c r="G31" s="47">
        <v>15353</v>
      </c>
      <c r="H31" s="47">
        <v>2236</v>
      </c>
      <c r="I31" s="47">
        <v>426915</v>
      </c>
      <c r="J31" s="47">
        <v>11889</v>
      </c>
      <c r="K31" s="47">
        <v>18914</v>
      </c>
      <c r="L31" s="47">
        <v>339</v>
      </c>
      <c r="M31" s="46">
        <v>4.1319728071412101</v>
      </c>
      <c r="N31" s="46">
        <v>1.3243901788274799</v>
      </c>
      <c r="O31" s="46">
        <v>2.80758262831373</v>
      </c>
      <c r="P31" s="46">
        <v>0.730477035726113</v>
      </c>
      <c r="Q31" s="46">
        <v>6.4313638557109298</v>
      </c>
      <c r="R31" s="46">
        <v>3.2425922570174598E-2</v>
      </c>
      <c r="S31" s="46">
        <v>71.066209154128003</v>
      </c>
      <c r="T31" s="46">
        <v>0.58131257828201399</v>
      </c>
      <c r="U31" s="46">
        <v>129.13617629741799</v>
      </c>
      <c r="V31" s="46">
        <v>0.38534809687146498</v>
      </c>
      <c r="W31" s="46">
        <v>0.45015470873411501</v>
      </c>
      <c r="X31" s="46">
        <v>8.3897522378875404</v>
      </c>
      <c r="Y31" s="46">
        <v>11.7902362798244</v>
      </c>
      <c r="Z31" s="46">
        <v>12.415729843632599</v>
      </c>
      <c r="AA31" s="46">
        <v>11.7902362798244</v>
      </c>
    </row>
    <row r="32" spans="1:27" s="4" customFormat="1" x14ac:dyDescent="0.25">
      <c r="A32" s="4" t="s">
        <v>294</v>
      </c>
      <c r="B32" s="4" t="s">
        <v>293</v>
      </c>
      <c r="C32" s="4" t="s">
        <v>286</v>
      </c>
      <c r="D32" s="45">
        <v>43830</v>
      </c>
      <c r="E32" s="47">
        <v>103466</v>
      </c>
      <c r="F32" s="47">
        <v>75040</v>
      </c>
      <c r="G32" s="47">
        <v>800</v>
      </c>
      <c r="H32" s="47">
        <v>0</v>
      </c>
      <c r="I32" s="47">
        <v>11796</v>
      </c>
      <c r="J32" s="47">
        <v>1113</v>
      </c>
      <c r="K32" s="47">
        <v>1142</v>
      </c>
      <c r="L32" s="47">
        <v>0</v>
      </c>
      <c r="M32" s="46">
        <v>4.0663062748628702</v>
      </c>
      <c r="N32" s="46">
        <v>1.65785517960759</v>
      </c>
      <c r="O32" s="46">
        <v>2.40845109525528</v>
      </c>
      <c r="P32" s="46">
        <v>0.515344205784523</v>
      </c>
      <c r="Q32" s="46">
        <v>4.6788415292928596</v>
      </c>
      <c r="R32" s="46">
        <v>-4.84489082038536E-2</v>
      </c>
      <c r="S32" s="46">
        <v>78.971428571428604</v>
      </c>
      <c r="T32" s="46">
        <v>1.0548523206751099</v>
      </c>
      <c r="U32" s="46">
        <v>71.877807726864305</v>
      </c>
      <c r="V32" s="46">
        <v>1.0757156940444199</v>
      </c>
      <c r="W32" s="46">
        <v>1.46756329113924</v>
      </c>
      <c r="X32" s="46">
        <v>11.3530716558974</v>
      </c>
      <c r="Y32" s="46">
        <v>23.900111663790501</v>
      </c>
      <c r="Z32" s="46">
        <v>25.156836869353398</v>
      </c>
      <c r="AA32" s="46">
        <v>23.900111663790501</v>
      </c>
    </row>
    <row r="33" spans="1:27" s="4" customFormat="1" x14ac:dyDescent="0.25">
      <c r="A33" s="4" t="s">
        <v>295</v>
      </c>
      <c r="B33" s="4" t="s">
        <v>296</v>
      </c>
      <c r="C33" s="4" t="s">
        <v>286</v>
      </c>
      <c r="D33" s="45">
        <v>43830</v>
      </c>
      <c r="E33" s="47">
        <v>937261</v>
      </c>
      <c r="F33" s="47">
        <v>631999</v>
      </c>
      <c r="G33" s="47">
        <v>7560</v>
      </c>
      <c r="H33" s="47">
        <v>0</v>
      </c>
      <c r="I33" s="47">
        <v>142670</v>
      </c>
      <c r="J33" s="47">
        <v>1307</v>
      </c>
      <c r="K33" s="47">
        <v>239</v>
      </c>
      <c r="L33" s="47">
        <v>24</v>
      </c>
      <c r="M33" s="46">
        <v>4.1006639643896303</v>
      </c>
      <c r="N33" s="46">
        <v>0.80785725104726402</v>
      </c>
      <c r="O33" s="46">
        <v>3.29280671334236</v>
      </c>
      <c r="P33" s="46">
        <v>1.7176157574305699</v>
      </c>
      <c r="Q33" s="46">
        <v>12.097487151055599</v>
      </c>
      <c r="R33" s="46">
        <v>7.8774942510047004E-4</v>
      </c>
      <c r="S33" s="46">
        <v>64.344749212252694</v>
      </c>
      <c r="T33" s="46">
        <v>1.1820645163307799</v>
      </c>
      <c r="U33" s="46">
        <v>578.42387146136195</v>
      </c>
      <c r="V33" s="46">
        <v>0.13944888350203399</v>
      </c>
      <c r="W33" s="46">
        <v>0.20435956651380099</v>
      </c>
      <c r="X33" s="46">
        <v>15.324973231025799</v>
      </c>
      <c r="Y33" s="46">
        <v>22.556461233223601</v>
      </c>
      <c r="Z33" s="46">
        <v>23.807469608579101</v>
      </c>
      <c r="AA33" s="46">
        <v>22.556461233223601</v>
      </c>
    </row>
    <row r="34" spans="1:27" s="4" customFormat="1" x14ac:dyDescent="0.25">
      <c r="A34" s="4" t="s">
        <v>64</v>
      </c>
      <c r="B34" s="4" t="s">
        <v>65</v>
      </c>
      <c r="C34" s="4" t="s">
        <v>52</v>
      </c>
      <c r="D34" s="45">
        <v>43830</v>
      </c>
      <c r="E34" s="47">
        <v>437728</v>
      </c>
      <c r="F34" s="47">
        <v>396445</v>
      </c>
      <c r="G34" s="47">
        <v>5062</v>
      </c>
      <c r="H34" s="47">
        <v>0</v>
      </c>
      <c r="I34" s="47">
        <v>39622</v>
      </c>
      <c r="J34" s="47">
        <v>3495</v>
      </c>
      <c r="K34" s="47">
        <v>2020</v>
      </c>
      <c r="L34" s="47">
        <v>0</v>
      </c>
      <c r="M34" s="46">
        <v>4.2702917995343102</v>
      </c>
      <c r="N34" s="46">
        <v>1.2175553283561</v>
      </c>
      <c r="O34" s="46">
        <v>3.0527364711782101</v>
      </c>
      <c r="P34" s="46">
        <v>0.37659095521021602</v>
      </c>
      <c r="Q34" s="46">
        <v>4.1085099700871597</v>
      </c>
      <c r="R34" s="46">
        <v>2.62375325804561E-3</v>
      </c>
      <c r="S34" s="46">
        <v>85.945595854922303</v>
      </c>
      <c r="T34" s="46">
        <v>1.26075012390818</v>
      </c>
      <c r="U34" s="46">
        <v>144.83547925607999</v>
      </c>
      <c r="V34" s="46">
        <v>0.79844104101177005</v>
      </c>
      <c r="W34" s="46">
        <v>0.87047050238227497</v>
      </c>
      <c r="X34" s="46">
        <v>9.0553600750645096</v>
      </c>
      <c r="Y34" s="46">
        <v>11.422019705891101</v>
      </c>
      <c r="Z34" s="46">
        <v>12.6750895049856</v>
      </c>
      <c r="AA34" s="46">
        <v>11.422019705891101</v>
      </c>
    </row>
    <row r="35" spans="1:27" s="4" customFormat="1" x14ac:dyDescent="0.25">
      <c r="A35" s="4" t="s">
        <v>66</v>
      </c>
      <c r="B35" s="4" t="s">
        <v>67</v>
      </c>
      <c r="C35" s="4" t="s">
        <v>52</v>
      </c>
      <c r="D35" s="45">
        <v>43830</v>
      </c>
      <c r="E35" s="47">
        <v>1782088</v>
      </c>
      <c r="F35" s="47">
        <v>1461775</v>
      </c>
      <c r="G35" s="47">
        <v>11246</v>
      </c>
      <c r="H35" s="47">
        <v>0</v>
      </c>
      <c r="I35" s="47">
        <v>166924</v>
      </c>
      <c r="J35" s="47">
        <v>4453</v>
      </c>
      <c r="K35" s="47">
        <v>3277</v>
      </c>
      <c r="L35" s="47">
        <v>0</v>
      </c>
      <c r="M35" s="46">
        <v>4.4809265851106703</v>
      </c>
      <c r="N35" s="46">
        <v>1.16164302349354</v>
      </c>
      <c r="O35" s="46">
        <v>3.3192835616171301</v>
      </c>
      <c r="P35" s="46">
        <v>0.78995302246347399</v>
      </c>
      <c r="Q35" s="46">
        <v>8.6104373582955702</v>
      </c>
      <c r="R35" s="46">
        <v>0.11042815256872</v>
      </c>
      <c r="S35" s="46">
        <v>85.347905699244706</v>
      </c>
      <c r="T35" s="46">
        <v>0.763465015094829</v>
      </c>
      <c r="U35" s="46">
        <v>252.54884347630801</v>
      </c>
      <c r="V35" s="46">
        <v>0.249875427027173</v>
      </c>
      <c r="W35" s="46">
        <v>0.30230390469653901</v>
      </c>
      <c r="X35" s="46">
        <v>8.8604022400768194</v>
      </c>
      <c r="Y35" s="46">
        <v>10.409424551998899</v>
      </c>
      <c r="Z35" s="46">
        <v>11.1522236085397</v>
      </c>
      <c r="AA35" s="46">
        <v>10.409424551998899</v>
      </c>
    </row>
    <row r="36" spans="1:27" s="4" customFormat="1" x14ac:dyDescent="0.25">
      <c r="A36" s="4" t="s">
        <v>68</v>
      </c>
      <c r="B36" s="4" t="s">
        <v>69</v>
      </c>
      <c r="C36" s="4" t="s">
        <v>52</v>
      </c>
      <c r="D36" s="45">
        <v>43830</v>
      </c>
      <c r="E36" s="47">
        <v>13181399</v>
      </c>
      <c r="F36" s="47">
        <v>9608172</v>
      </c>
      <c r="G36" s="47">
        <v>63575</v>
      </c>
      <c r="H36" s="47">
        <v>1734</v>
      </c>
      <c r="I36" s="47">
        <v>1745694</v>
      </c>
      <c r="J36" s="47">
        <v>66854</v>
      </c>
      <c r="K36" s="47">
        <v>24004</v>
      </c>
      <c r="L36" s="47">
        <v>27214</v>
      </c>
      <c r="M36" s="46">
        <v>4.3887321019395404</v>
      </c>
      <c r="N36" s="46">
        <v>1.1891773569171</v>
      </c>
      <c r="O36" s="46">
        <v>3.19955474502245</v>
      </c>
      <c r="P36" s="46">
        <v>0.78191188918760202</v>
      </c>
      <c r="Q36" s="46">
        <v>6.02749539501737</v>
      </c>
      <c r="R36" s="46">
        <v>0.34455125387365498</v>
      </c>
      <c r="S36" s="46">
        <v>62.043236515090399</v>
      </c>
      <c r="T36" s="46">
        <v>0.65732695447885503</v>
      </c>
      <c r="U36" s="46">
        <v>95.095282256858198</v>
      </c>
      <c r="V36" s="46">
        <v>0.52033930541060203</v>
      </c>
      <c r="W36" s="46">
        <v>0.69122982642122499</v>
      </c>
      <c r="X36" s="46">
        <v>9.1354577160867496</v>
      </c>
      <c r="Y36" s="46">
        <v>12.1616482694529</v>
      </c>
      <c r="Z36" s="46">
        <v>12.824492857806099</v>
      </c>
      <c r="AA36" s="46">
        <v>12.1616482694529</v>
      </c>
    </row>
    <row r="37" spans="1:27" s="4" customFormat="1" x14ac:dyDescent="0.25">
      <c r="A37" s="4" t="s">
        <v>297</v>
      </c>
      <c r="B37" s="4" t="s">
        <v>298</v>
      </c>
      <c r="C37" s="4" t="s">
        <v>286</v>
      </c>
      <c r="D37" s="45">
        <v>43830</v>
      </c>
      <c r="E37" s="47">
        <v>516973</v>
      </c>
      <c r="F37" s="47">
        <v>446520</v>
      </c>
      <c r="G37" s="47">
        <v>2440</v>
      </c>
      <c r="H37" s="47">
        <v>0</v>
      </c>
      <c r="I37" s="47">
        <v>56997</v>
      </c>
      <c r="J37" s="47">
        <v>488</v>
      </c>
      <c r="K37" s="47">
        <v>1800</v>
      </c>
      <c r="L37" s="47">
        <v>8</v>
      </c>
      <c r="M37" s="46">
        <v>4.4565588710163198</v>
      </c>
      <c r="N37" s="46">
        <v>1.1349903476326499</v>
      </c>
      <c r="O37" s="46">
        <v>3.3215685233836698</v>
      </c>
      <c r="P37" s="46">
        <v>1.10152755720811</v>
      </c>
      <c r="Q37" s="46">
        <v>10.399949122551099</v>
      </c>
      <c r="R37" s="46">
        <v>-2.28704103088832E-4</v>
      </c>
      <c r="S37" s="46">
        <v>71.822849807445394</v>
      </c>
      <c r="T37" s="46">
        <v>0.54347826086956497</v>
      </c>
      <c r="U37" s="46">
        <v>500</v>
      </c>
      <c r="V37" s="46">
        <v>9.4395645420553898E-2</v>
      </c>
      <c r="W37" s="46">
        <v>0.108695652173913</v>
      </c>
      <c r="X37" s="46">
        <v>11.305061880462199</v>
      </c>
      <c r="Y37" s="46">
        <v>14.283102947424601</v>
      </c>
      <c r="Z37" s="46">
        <v>14.903860404912701</v>
      </c>
      <c r="AA37" s="46">
        <v>14.283102947424601</v>
      </c>
    </row>
    <row r="38" spans="1:27" s="4" customFormat="1" x14ac:dyDescent="0.25">
      <c r="A38" s="4" t="s">
        <v>70</v>
      </c>
      <c r="B38" s="4" t="s">
        <v>55</v>
      </c>
      <c r="C38" s="4" t="s">
        <v>52</v>
      </c>
      <c r="D38" s="45">
        <v>43830</v>
      </c>
      <c r="E38" s="47">
        <v>8796241</v>
      </c>
      <c r="F38" s="47">
        <v>6912108</v>
      </c>
      <c r="G38" s="47">
        <v>71982</v>
      </c>
      <c r="H38" s="47">
        <v>0</v>
      </c>
      <c r="I38" s="47">
        <v>852232</v>
      </c>
      <c r="J38" s="47">
        <v>16103</v>
      </c>
      <c r="K38" s="47">
        <v>25945</v>
      </c>
      <c r="L38" s="47">
        <v>0</v>
      </c>
      <c r="M38" s="46">
        <v>3.84752355523944</v>
      </c>
      <c r="N38" s="46">
        <v>0.94991414342971003</v>
      </c>
      <c r="O38" s="46">
        <v>2.89760941180973</v>
      </c>
      <c r="P38" s="46">
        <v>0.91499604594567796</v>
      </c>
      <c r="Q38" s="46">
        <v>9.6098930357784802</v>
      </c>
      <c r="R38" s="46">
        <v>-3.3462017192784398E-3</v>
      </c>
      <c r="S38" s="46">
        <v>66.739274015464403</v>
      </c>
      <c r="T38" s="46">
        <v>1.0306568214327101</v>
      </c>
      <c r="U38" s="46">
        <v>447.00987393653401</v>
      </c>
      <c r="V38" s="46">
        <v>0.18306683502646201</v>
      </c>
      <c r="W38" s="46">
        <v>0.23056690277473499</v>
      </c>
      <c r="X38" s="46">
        <v>9.0287502793093299</v>
      </c>
      <c r="Y38" s="46">
        <v>11.970123692892299</v>
      </c>
      <c r="Z38" s="46">
        <v>13.093875003459001</v>
      </c>
      <c r="AA38" s="46">
        <v>11.970123692892299</v>
      </c>
    </row>
    <row r="39" spans="1:27" s="4" customFormat="1" x14ac:dyDescent="0.25">
      <c r="A39" s="4" t="s">
        <v>398</v>
      </c>
      <c r="B39" s="4" t="s">
        <v>250</v>
      </c>
      <c r="C39" s="4" t="s">
        <v>241</v>
      </c>
      <c r="D39" s="45">
        <v>43830</v>
      </c>
      <c r="E39" s="47">
        <v>216555</v>
      </c>
      <c r="F39" s="47">
        <v>184834</v>
      </c>
      <c r="G39" s="47">
        <v>1590</v>
      </c>
      <c r="H39" s="47">
        <v>0</v>
      </c>
      <c r="I39" s="47">
        <v>19114</v>
      </c>
      <c r="J39" s="47">
        <v>942</v>
      </c>
      <c r="K39" s="47">
        <v>1015</v>
      </c>
      <c r="L39" s="47">
        <v>0</v>
      </c>
      <c r="M39" s="46">
        <v>4.4779448437804898</v>
      </c>
      <c r="N39" s="46">
        <v>0.89373025764833802</v>
      </c>
      <c r="O39" s="46">
        <v>3.5842145861321599</v>
      </c>
      <c r="P39" s="46">
        <v>0.50051661648873202</v>
      </c>
      <c r="Q39" s="46">
        <v>5.7059261738445102</v>
      </c>
      <c r="R39" s="46">
        <v>5.2296354726174103E-2</v>
      </c>
      <c r="S39" s="46">
        <v>85.4049372022521</v>
      </c>
      <c r="T39" s="46">
        <v>0.85289447710595201</v>
      </c>
      <c r="U39" s="46">
        <v>168.78980891719701</v>
      </c>
      <c r="V39" s="46">
        <v>0.43499341968553001</v>
      </c>
      <c r="W39" s="46">
        <v>0.50529974681371503</v>
      </c>
      <c r="X39" s="46">
        <v>7.9595244025052798</v>
      </c>
      <c r="Y39" s="46">
        <v>11.4478650507784</v>
      </c>
      <c r="Z39" s="46">
        <v>12.513847153953799</v>
      </c>
      <c r="AA39" s="46">
        <v>11.4478650507784</v>
      </c>
    </row>
    <row r="40" spans="1:27" s="4" customFormat="1" x14ac:dyDescent="0.25">
      <c r="A40" s="4" t="s">
        <v>71</v>
      </c>
      <c r="B40" s="4" t="s">
        <v>72</v>
      </c>
      <c r="C40" s="4" t="s">
        <v>52</v>
      </c>
      <c r="D40" s="45">
        <v>43830</v>
      </c>
      <c r="E40" s="47">
        <v>632446</v>
      </c>
      <c r="F40" s="47">
        <v>467040</v>
      </c>
      <c r="G40" s="47">
        <v>4199</v>
      </c>
      <c r="H40" s="47">
        <v>0</v>
      </c>
      <c r="I40" s="47">
        <v>61852</v>
      </c>
      <c r="J40" s="47">
        <v>63</v>
      </c>
      <c r="K40" s="47">
        <v>413</v>
      </c>
      <c r="L40" s="47">
        <v>63</v>
      </c>
      <c r="M40" s="46">
        <v>3.9180804616324898</v>
      </c>
      <c r="N40" s="46">
        <v>0.83907773313269096</v>
      </c>
      <c r="O40" s="46">
        <v>3.0790027284998001</v>
      </c>
      <c r="P40" s="46">
        <v>0.55686356619882704</v>
      </c>
      <c r="Q40" s="46">
        <v>5.9018339527448598</v>
      </c>
      <c r="R40" s="46">
        <v>2.1038175030884001E-4</v>
      </c>
      <c r="S40" s="46">
        <v>82.430103006096303</v>
      </c>
      <c r="T40" s="46">
        <v>0.89105528192700501</v>
      </c>
      <c r="U40" s="46">
        <v>400</v>
      </c>
      <c r="V40" s="46">
        <v>9.9613247613234996E-3</v>
      </c>
      <c r="W40" s="46">
        <v>1.3369012327078199E-2</v>
      </c>
      <c r="X40" s="46">
        <v>9.4327823358305398</v>
      </c>
      <c r="Y40" s="46">
        <v>14.511134448124499</v>
      </c>
      <c r="Z40" s="46">
        <v>15.5610552573151</v>
      </c>
      <c r="AA40" s="46">
        <v>14.511134448124499</v>
      </c>
    </row>
    <row r="41" spans="1:27" s="4" customFormat="1" x14ac:dyDescent="0.25">
      <c r="A41" s="4" t="s">
        <v>73</v>
      </c>
      <c r="B41" s="4" t="s">
        <v>74</v>
      </c>
      <c r="C41" s="4" t="s">
        <v>52</v>
      </c>
      <c r="D41" s="45">
        <v>43830</v>
      </c>
      <c r="E41" s="47">
        <v>2297366</v>
      </c>
      <c r="F41" s="47">
        <v>1813148</v>
      </c>
      <c r="G41" s="47">
        <v>16517</v>
      </c>
      <c r="H41" s="47">
        <v>0</v>
      </c>
      <c r="I41" s="47">
        <v>318316</v>
      </c>
      <c r="J41" s="47">
        <v>5196</v>
      </c>
      <c r="K41" s="47">
        <v>4731</v>
      </c>
      <c r="L41" s="47">
        <v>0</v>
      </c>
      <c r="M41" s="46">
        <v>4.0021109462180302</v>
      </c>
      <c r="N41" s="46">
        <v>0.87283450453814304</v>
      </c>
      <c r="O41" s="46">
        <v>3.1292764416798899</v>
      </c>
      <c r="P41" s="46">
        <v>1.06606176389726</v>
      </c>
      <c r="Q41" s="46">
        <v>8.1836584228804305</v>
      </c>
      <c r="R41" s="46">
        <v>9.3588166973344197E-2</v>
      </c>
      <c r="S41" s="46">
        <v>76.031033074724405</v>
      </c>
      <c r="T41" s="46">
        <v>0.90273356051517595</v>
      </c>
      <c r="U41" s="46">
        <v>317.87913779830598</v>
      </c>
      <c r="V41" s="46">
        <v>0.22617205965440401</v>
      </c>
      <c r="W41" s="46">
        <v>0.28398641281327502</v>
      </c>
      <c r="X41" s="46">
        <v>12.964396232979301</v>
      </c>
      <c r="Y41" s="46">
        <v>12.6515922140025</v>
      </c>
      <c r="Z41" s="46">
        <v>13.3724097594311</v>
      </c>
      <c r="AA41" s="46">
        <v>12.6515922140025</v>
      </c>
    </row>
    <row r="42" spans="1:27" s="4" customFormat="1" x14ac:dyDescent="0.25">
      <c r="A42" s="4" t="s">
        <v>406</v>
      </c>
      <c r="B42" s="4" t="s">
        <v>75</v>
      </c>
      <c r="C42" s="4" t="s">
        <v>52</v>
      </c>
      <c r="D42" s="45">
        <v>43830</v>
      </c>
      <c r="E42" s="47">
        <v>4966140</v>
      </c>
      <c r="F42" s="47">
        <v>4440251</v>
      </c>
      <c r="G42" s="47">
        <v>40923</v>
      </c>
      <c r="H42" s="47">
        <v>0</v>
      </c>
      <c r="I42" s="47">
        <v>544387</v>
      </c>
      <c r="J42" s="47">
        <v>15184</v>
      </c>
      <c r="K42" s="47">
        <v>17808</v>
      </c>
      <c r="L42" s="47">
        <v>177</v>
      </c>
      <c r="M42" s="46">
        <v>5.0905030963337801</v>
      </c>
      <c r="N42" s="46">
        <v>1.4107565295406801</v>
      </c>
      <c r="O42" s="46">
        <v>3.67974656679309</v>
      </c>
      <c r="P42" s="46">
        <v>1.34401879754908</v>
      </c>
      <c r="Q42" s="46">
        <v>12.146747315700599</v>
      </c>
      <c r="R42" s="46">
        <v>0.11665715287944201</v>
      </c>
      <c r="S42" s="46">
        <v>48.654135830768197</v>
      </c>
      <c r="T42" s="46">
        <v>0.91322050873275595</v>
      </c>
      <c r="U42" s="46">
        <v>269.51396206533201</v>
      </c>
      <c r="V42" s="46">
        <v>0.30575054267499502</v>
      </c>
      <c r="W42" s="46">
        <v>0.33883977725480002</v>
      </c>
      <c r="X42" s="46">
        <v>10.4193722691092</v>
      </c>
      <c r="Y42" s="46">
        <v>11.4381066406223</v>
      </c>
      <c r="Z42" s="46">
        <v>12.377624574756901</v>
      </c>
      <c r="AA42" s="46">
        <v>11.4381066406223</v>
      </c>
    </row>
    <row r="43" spans="1:27" s="4" customFormat="1" x14ac:dyDescent="0.25">
      <c r="A43" s="4" t="s">
        <v>76</v>
      </c>
      <c r="B43" s="4" t="s">
        <v>77</v>
      </c>
      <c r="C43" s="4" t="s">
        <v>52</v>
      </c>
      <c r="D43" s="45">
        <v>43830</v>
      </c>
      <c r="E43" s="47">
        <v>4297767</v>
      </c>
      <c r="F43" s="47">
        <v>3359427</v>
      </c>
      <c r="G43" s="47">
        <v>34102</v>
      </c>
      <c r="H43" s="47">
        <v>0</v>
      </c>
      <c r="I43" s="47">
        <v>425824</v>
      </c>
      <c r="J43" s="47">
        <v>23299</v>
      </c>
      <c r="K43" s="47">
        <v>961</v>
      </c>
      <c r="L43" s="47">
        <v>0</v>
      </c>
      <c r="M43" s="46">
        <v>4.3016963049018404</v>
      </c>
      <c r="N43" s="46">
        <v>1.09086939164956</v>
      </c>
      <c r="O43" s="46">
        <v>3.21082691325228</v>
      </c>
      <c r="P43" s="46">
        <v>0.95497801726042697</v>
      </c>
      <c r="Q43" s="46">
        <v>9.6338103152177208</v>
      </c>
      <c r="R43" s="46">
        <v>9.7504578796209097E-3</v>
      </c>
      <c r="S43" s="46">
        <v>63.806150617963702</v>
      </c>
      <c r="T43" s="46">
        <v>1.00491258509946</v>
      </c>
      <c r="U43" s="46">
        <v>146.36679685823401</v>
      </c>
      <c r="V43" s="46">
        <v>0.54211873282102097</v>
      </c>
      <c r="W43" s="46">
        <v>0.68657141282717804</v>
      </c>
      <c r="X43" s="46">
        <v>10.064726737329201</v>
      </c>
      <c r="Y43" s="46">
        <v>12.122448647672201</v>
      </c>
      <c r="Z43" s="46">
        <v>13.1437446960276</v>
      </c>
      <c r="AA43" s="46">
        <v>12.122448647672201</v>
      </c>
    </row>
    <row r="44" spans="1:27" s="4" customFormat="1" x14ac:dyDescent="0.25">
      <c r="A44" s="4" t="s">
        <v>78</v>
      </c>
      <c r="B44" s="4" t="s">
        <v>77</v>
      </c>
      <c r="C44" s="4" t="s">
        <v>52</v>
      </c>
      <c r="D44" s="45">
        <v>43830</v>
      </c>
      <c r="E44" s="47">
        <v>2855550</v>
      </c>
      <c r="F44" s="47">
        <v>2210094</v>
      </c>
      <c r="G44" s="47">
        <v>18180</v>
      </c>
      <c r="H44" s="47">
        <v>163</v>
      </c>
      <c r="I44" s="47">
        <v>284868</v>
      </c>
      <c r="J44" s="47">
        <v>5650</v>
      </c>
      <c r="K44" s="47">
        <v>9849</v>
      </c>
      <c r="L44" s="47">
        <v>1264</v>
      </c>
      <c r="M44" s="46">
        <v>4.1095260659855803</v>
      </c>
      <c r="N44" s="46">
        <v>0.746851755069876</v>
      </c>
      <c r="O44" s="46">
        <v>3.3626743109157</v>
      </c>
      <c r="P44" s="46">
        <v>0.99983105446151099</v>
      </c>
      <c r="Q44" s="46">
        <v>11.689249376186099</v>
      </c>
      <c r="R44" s="46">
        <v>8.2726241200203901E-2</v>
      </c>
      <c r="S44" s="46">
        <v>67.525048186285602</v>
      </c>
      <c r="T44" s="46">
        <v>0.81587811911820496</v>
      </c>
      <c r="U44" s="46">
        <v>321.76991150442501</v>
      </c>
      <c r="V44" s="46">
        <v>0.20356848943285899</v>
      </c>
      <c r="W44" s="46">
        <v>0.25355948146412899</v>
      </c>
      <c r="X44" s="46">
        <v>8.9200584169898995</v>
      </c>
      <c r="Y44" s="46">
        <v>12.619724497003601</v>
      </c>
      <c r="Z44" s="46">
        <v>13.529747983896099</v>
      </c>
      <c r="AA44" s="46">
        <v>12.619724497003601</v>
      </c>
    </row>
    <row r="45" spans="1:27" s="4" customFormat="1" x14ac:dyDescent="0.25">
      <c r="A45" s="4" t="s">
        <v>385</v>
      </c>
      <c r="B45" s="4" t="s">
        <v>324</v>
      </c>
      <c r="C45" s="4" t="s">
        <v>286</v>
      </c>
      <c r="D45" s="45">
        <v>43830</v>
      </c>
      <c r="E45" s="47">
        <v>4410250</v>
      </c>
      <c r="F45" s="47">
        <v>3081706</v>
      </c>
      <c r="G45" s="47">
        <v>25171</v>
      </c>
      <c r="H45" s="47">
        <v>94</v>
      </c>
      <c r="I45" s="47">
        <v>509149</v>
      </c>
      <c r="J45" s="47">
        <v>8156</v>
      </c>
      <c r="K45" s="47">
        <v>5350</v>
      </c>
      <c r="L45" s="47">
        <v>0</v>
      </c>
      <c r="M45" s="46">
        <v>4.1757663249917103</v>
      </c>
      <c r="N45" s="46">
        <v>0.93506819564908406</v>
      </c>
      <c r="O45" s="46">
        <v>3.2406981293426198</v>
      </c>
      <c r="P45" s="46">
        <v>1.3501767964354201</v>
      </c>
      <c r="Q45" s="46">
        <v>12.061811307684501</v>
      </c>
      <c r="R45" s="46">
        <v>7.7871529669700901E-2</v>
      </c>
      <c r="S45" s="46">
        <v>54.5638909872741</v>
      </c>
      <c r="T45" s="46">
        <v>0.81017047021816402</v>
      </c>
      <c r="U45" s="46">
        <v>308.619421284944</v>
      </c>
      <c r="V45" s="46">
        <v>0.18706422538404899</v>
      </c>
      <c r="W45" s="46">
        <v>0.26251441560126099</v>
      </c>
      <c r="X45" s="46">
        <v>9.1858589762451501</v>
      </c>
      <c r="Y45" s="46">
        <v>12.6516430344328</v>
      </c>
      <c r="Z45" s="46">
        <v>13.4517141772759</v>
      </c>
      <c r="AA45" s="46">
        <v>12.6516430344328</v>
      </c>
    </row>
    <row r="46" spans="1:27" s="4" customFormat="1" x14ac:dyDescent="0.25">
      <c r="A46" s="4" t="s">
        <v>79</v>
      </c>
      <c r="B46" s="4" t="s">
        <v>5</v>
      </c>
      <c r="C46" s="4" t="s">
        <v>52</v>
      </c>
      <c r="D46" s="45">
        <v>43830</v>
      </c>
      <c r="E46" s="47">
        <v>124781</v>
      </c>
      <c r="F46" s="47">
        <v>73065</v>
      </c>
      <c r="G46" s="47">
        <v>542</v>
      </c>
      <c r="H46" s="47">
        <v>0</v>
      </c>
      <c r="I46" s="47">
        <v>19717</v>
      </c>
      <c r="J46" s="47">
        <v>1910</v>
      </c>
      <c r="K46" s="47">
        <v>1422</v>
      </c>
      <c r="L46" s="47">
        <v>0</v>
      </c>
      <c r="M46" s="46">
        <v>3.9670462668714501</v>
      </c>
      <c r="N46" s="46">
        <v>0.57329303767455397</v>
      </c>
      <c r="O46" s="46">
        <v>3.3937532291968902</v>
      </c>
      <c r="P46" s="46">
        <v>0.55859990690001504</v>
      </c>
      <c r="Q46" s="46">
        <v>3.61862640327581</v>
      </c>
      <c r="R46" s="46">
        <v>1.36216027722686E-3</v>
      </c>
      <c r="S46" s="46">
        <v>78.055351457261807</v>
      </c>
      <c r="T46" s="46">
        <v>0.73634301085494602</v>
      </c>
      <c r="U46" s="46">
        <v>28.376963350785299</v>
      </c>
      <c r="V46" s="46">
        <v>1.5306817544337701</v>
      </c>
      <c r="W46" s="46">
        <v>2.5948619017213002</v>
      </c>
      <c r="X46" s="46">
        <v>15.659680398297599</v>
      </c>
      <c r="Y46" s="46">
        <v>27.4739363200902</v>
      </c>
      <c r="Z46" s="46">
        <v>28.2375316990702</v>
      </c>
      <c r="AA46" s="46">
        <v>27.4739363200902</v>
      </c>
    </row>
    <row r="47" spans="1:27" s="4" customFormat="1" x14ac:dyDescent="0.25">
      <c r="A47" s="4" t="s">
        <v>80</v>
      </c>
      <c r="B47" s="4" t="s">
        <v>63</v>
      </c>
      <c r="C47" s="4" t="s">
        <v>52</v>
      </c>
      <c r="D47" s="45">
        <v>43830</v>
      </c>
      <c r="E47" s="47">
        <v>682948</v>
      </c>
      <c r="F47" s="47">
        <v>428263</v>
      </c>
      <c r="G47" s="47">
        <v>3470</v>
      </c>
      <c r="H47" s="47">
        <v>0</v>
      </c>
      <c r="I47" s="47">
        <v>160772</v>
      </c>
      <c r="J47" s="47">
        <v>5147</v>
      </c>
      <c r="K47" s="47">
        <v>4695</v>
      </c>
      <c r="L47" s="47">
        <v>0</v>
      </c>
      <c r="M47" s="46">
        <v>3.6778127418239399</v>
      </c>
      <c r="N47" s="46">
        <v>0.961029228400061</v>
      </c>
      <c r="O47" s="46">
        <v>2.7167835134238798</v>
      </c>
      <c r="P47" s="46">
        <v>1.90549103003207</v>
      </c>
      <c r="Q47" s="46">
        <v>8.1618623727075708</v>
      </c>
      <c r="R47" s="46">
        <v>-4.7586416933150601E-4</v>
      </c>
      <c r="S47" s="46">
        <v>68.905087622946695</v>
      </c>
      <c r="T47" s="46">
        <v>0.80373749516483595</v>
      </c>
      <c r="U47" s="46">
        <v>67.417913347581106</v>
      </c>
      <c r="V47" s="46">
        <v>0.75364449416353796</v>
      </c>
      <c r="W47" s="46">
        <v>1.19217201372144</v>
      </c>
      <c r="X47" s="46">
        <v>24.354036905350299</v>
      </c>
      <c r="Y47" s="46">
        <v>39.8639499014945</v>
      </c>
      <c r="Z47" s="46">
        <v>40.712124248986797</v>
      </c>
      <c r="AA47" s="46">
        <v>39.8639499014945</v>
      </c>
    </row>
    <row r="48" spans="1:27" s="4" customFormat="1" x14ac:dyDescent="0.25">
      <c r="A48" s="4" t="s">
        <v>81</v>
      </c>
      <c r="B48" s="4" t="s">
        <v>82</v>
      </c>
      <c r="C48" s="4" t="s">
        <v>52</v>
      </c>
      <c r="D48" s="45">
        <v>43830</v>
      </c>
      <c r="E48" s="47">
        <v>953491</v>
      </c>
      <c r="F48" s="47">
        <v>819887</v>
      </c>
      <c r="G48" s="47">
        <v>7407</v>
      </c>
      <c r="H48" s="47">
        <v>38</v>
      </c>
      <c r="I48" s="47">
        <v>97606</v>
      </c>
      <c r="J48" s="47">
        <v>4228</v>
      </c>
      <c r="K48" s="47">
        <v>4952</v>
      </c>
      <c r="L48" s="47">
        <v>1</v>
      </c>
      <c r="M48" s="46">
        <v>4.1765453172664397</v>
      </c>
      <c r="N48" s="46">
        <v>0.81849801001686695</v>
      </c>
      <c r="O48" s="46">
        <v>3.3580473072495698</v>
      </c>
      <c r="P48" s="46">
        <v>0.69519262105253998</v>
      </c>
      <c r="Q48" s="46">
        <v>6.9877441146062198</v>
      </c>
      <c r="R48" s="46">
        <v>3.2017080990505799E-2</v>
      </c>
      <c r="S48" s="46">
        <v>75.370548324160595</v>
      </c>
      <c r="T48" s="46">
        <v>0.89532862561556104</v>
      </c>
      <c r="U48" s="46">
        <v>175.18921475875101</v>
      </c>
      <c r="V48" s="46">
        <v>0.44740852299602202</v>
      </c>
      <c r="W48" s="46">
        <v>0.51106378143682896</v>
      </c>
      <c r="X48" s="46">
        <v>10.2498891739203</v>
      </c>
      <c r="Y48" s="46">
        <v>15.0542395736743</v>
      </c>
      <c r="Z48" s="46">
        <v>16.2147859345854</v>
      </c>
      <c r="AA48" s="46">
        <v>15.0542395736743</v>
      </c>
    </row>
    <row r="49" spans="1:27" s="4" customFormat="1" x14ac:dyDescent="0.25">
      <c r="A49" s="4" t="s">
        <v>363</v>
      </c>
      <c r="B49" s="4" t="s">
        <v>202</v>
      </c>
      <c r="C49" s="4" t="s">
        <v>52</v>
      </c>
      <c r="D49" s="45">
        <v>43830</v>
      </c>
      <c r="E49" s="47">
        <v>3658361</v>
      </c>
      <c r="F49" s="47">
        <v>3022429</v>
      </c>
      <c r="G49" s="47">
        <v>18362</v>
      </c>
      <c r="H49" s="47">
        <v>0</v>
      </c>
      <c r="I49" s="47">
        <v>355678</v>
      </c>
      <c r="J49" s="47">
        <v>14249</v>
      </c>
      <c r="K49" s="47">
        <v>6196</v>
      </c>
      <c r="L49" s="47">
        <v>0</v>
      </c>
      <c r="M49" s="46">
        <v>4.0176353117630299</v>
      </c>
      <c r="N49" s="46">
        <v>0.88372862666548202</v>
      </c>
      <c r="O49" s="46">
        <v>3.1339066850975499</v>
      </c>
      <c r="P49" s="46">
        <v>0.75980069141326001</v>
      </c>
      <c r="Q49" s="46">
        <v>7.9264945785948999</v>
      </c>
      <c r="R49" s="46">
        <v>-1.35639167451549E-2</v>
      </c>
      <c r="S49" s="46">
        <v>73.986690865093806</v>
      </c>
      <c r="T49" s="46">
        <v>0.60385603614322703</v>
      </c>
      <c r="U49" s="46">
        <v>128.86518352165101</v>
      </c>
      <c r="V49" s="46">
        <v>0.389491359655321</v>
      </c>
      <c r="W49" s="46">
        <v>0.468595178030979</v>
      </c>
      <c r="X49" s="46">
        <v>9.7356953496078606</v>
      </c>
      <c r="Y49" s="46">
        <v>14.7648176285429</v>
      </c>
      <c r="Z49" s="46">
        <v>15.533821600459699</v>
      </c>
      <c r="AA49" s="46">
        <v>14.7648176285429</v>
      </c>
    </row>
    <row r="50" spans="1:27" s="4" customFormat="1" x14ac:dyDescent="0.25">
      <c r="A50" s="4" t="s">
        <v>232</v>
      </c>
      <c r="B50" s="4" t="s">
        <v>233</v>
      </c>
      <c r="C50" s="4" t="s">
        <v>229</v>
      </c>
      <c r="D50" s="45">
        <v>43830</v>
      </c>
      <c r="E50" s="47">
        <v>1341767</v>
      </c>
      <c r="F50" s="47">
        <v>808453</v>
      </c>
      <c r="G50" s="47">
        <v>7088</v>
      </c>
      <c r="H50" s="47">
        <v>0</v>
      </c>
      <c r="I50" s="47">
        <v>306394</v>
      </c>
      <c r="J50" s="47">
        <v>1759</v>
      </c>
      <c r="K50" s="47">
        <v>1415</v>
      </c>
      <c r="L50" s="47">
        <v>0</v>
      </c>
      <c r="M50" s="46">
        <v>3.6667033612211899</v>
      </c>
      <c r="N50" s="46">
        <v>0.89101050131433202</v>
      </c>
      <c r="O50" s="46">
        <v>2.7756928599068602</v>
      </c>
      <c r="P50" s="46">
        <v>2.0729497718804701</v>
      </c>
      <c r="Q50" s="46">
        <v>8.9042317046449</v>
      </c>
      <c r="R50" s="46">
        <v>2.05044701111807E-3</v>
      </c>
      <c r="S50" s="46">
        <v>75.055630339825797</v>
      </c>
      <c r="T50" s="46">
        <v>0.86911632891540702</v>
      </c>
      <c r="U50" s="46">
        <v>402.95622512791402</v>
      </c>
      <c r="V50" s="46">
        <v>0.131095786377217</v>
      </c>
      <c r="W50" s="46">
        <v>0.215685048329882</v>
      </c>
      <c r="X50" s="46">
        <v>24.514326513652598</v>
      </c>
      <c r="Y50" s="46">
        <v>26.050799639411</v>
      </c>
      <c r="Z50" s="46">
        <v>26.642432639978601</v>
      </c>
      <c r="AA50" s="46">
        <v>26.050799639411</v>
      </c>
    </row>
    <row r="51" spans="1:27" s="4" customFormat="1" x14ac:dyDescent="0.25">
      <c r="A51" s="4" t="s">
        <v>83</v>
      </c>
      <c r="B51" s="4" t="s">
        <v>84</v>
      </c>
      <c r="C51" s="4" t="s">
        <v>52</v>
      </c>
      <c r="D51" s="45">
        <v>43830</v>
      </c>
      <c r="E51" s="47">
        <v>5476098</v>
      </c>
      <c r="F51" s="47">
        <v>2396534</v>
      </c>
      <c r="G51" s="47">
        <v>29585</v>
      </c>
      <c r="H51" s="47">
        <v>0</v>
      </c>
      <c r="I51" s="47">
        <v>353489</v>
      </c>
      <c r="J51" s="47">
        <v>2014</v>
      </c>
      <c r="K51" s="47">
        <v>3251</v>
      </c>
      <c r="L51" s="47">
        <v>0</v>
      </c>
      <c r="M51" s="46">
        <v>3.1691079473687198</v>
      </c>
      <c r="N51" s="46">
        <v>1.2296043290798799</v>
      </c>
      <c r="O51" s="46">
        <v>1.9395036182888401</v>
      </c>
      <c r="P51" s="46">
        <v>0.77837325278776004</v>
      </c>
      <c r="Q51" s="46">
        <v>12.088815983155801</v>
      </c>
      <c r="R51" s="46">
        <v>8.8808513389036208E-3</v>
      </c>
      <c r="S51" s="46">
        <v>62.216875394881498</v>
      </c>
      <c r="T51" s="46">
        <v>1.21943729882994</v>
      </c>
      <c r="U51" s="46">
        <v>500</v>
      </c>
      <c r="V51" s="46">
        <v>3.6778012373043699E-2</v>
      </c>
      <c r="W51" s="46">
        <v>8.3013240488203605E-2</v>
      </c>
      <c r="X51" s="46">
        <v>7.00572837537824</v>
      </c>
      <c r="Y51" s="46">
        <v>12.574927162943901</v>
      </c>
      <c r="Z51" s="46">
        <v>13.5742937972385</v>
      </c>
      <c r="AA51" s="46">
        <v>12.574927162943901</v>
      </c>
    </row>
    <row r="52" spans="1:27" s="4" customFormat="1" x14ac:dyDescent="0.25">
      <c r="A52" s="4" t="s">
        <v>85</v>
      </c>
      <c r="B52" s="4" t="s">
        <v>86</v>
      </c>
      <c r="C52" s="4" t="s">
        <v>52</v>
      </c>
      <c r="D52" s="45">
        <v>43830</v>
      </c>
      <c r="E52" s="47">
        <v>256886</v>
      </c>
      <c r="F52" s="47">
        <v>173114</v>
      </c>
      <c r="G52" s="47">
        <v>1139</v>
      </c>
      <c r="H52" s="47">
        <v>0</v>
      </c>
      <c r="I52" s="47">
        <v>20580</v>
      </c>
      <c r="J52" s="47">
        <v>1060</v>
      </c>
      <c r="K52" s="47">
        <v>745</v>
      </c>
      <c r="L52" s="47">
        <v>378</v>
      </c>
      <c r="M52" s="46">
        <v>4.0184793700743002</v>
      </c>
      <c r="N52" s="46">
        <v>0.87166839973127996</v>
      </c>
      <c r="O52" s="46">
        <v>3.14681097034302</v>
      </c>
      <c r="P52" s="46">
        <v>0.29686290726131498</v>
      </c>
      <c r="Q52" s="46">
        <v>3.6843997124371</v>
      </c>
      <c r="R52" s="46">
        <v>1.19727978033907E-2</v>
      </c>
      <c r="S52" s="46">
        <v>88.421665695981403</v>
      </c>
      <c r="T52" s="46">
        <v>0.65364728297360697</v>
      </c>
      <c r="U52" s="46">
        <v>107.452830188679</v>
      </c>
      <c r="V52" s="46">
        <v>0.41263439813769498</v>
      </c>
      <c r="W52" s="46">
        <v>0.60831090425989798</v>
      </c>
      <c r="X52" s="46">
        <v>8.0555741099458995</v>
      </c>
      <c r="Y52" s="46">
        <v>12.930039543141101</v>
      </c>
      <c r="Z52" s="46">
        <v>13.6723406133917</v>
      </c>
      <c r="AA52" s="46">
        <v>12.930039543141101</v>
      </c>
    </row>
    <row r="53" spans="1:27" s="4" customFormat="1" x14ac:dyDescent="0.25">
      <c r="A53" s="4" t="s">
        <v>3</v>
      </c>
      <c r="B53" s="4" t="s">
        <v>407</v>
      </c>
      <c r="C53" s="4" t="s">
        <v>2</v>
      </c>
      <c r="D53" s="45">
        <v>43830</v>
      </c>
      <c r="E53" s="47">
        <v>1142824</v>
      </c>
      <c r="F53" s="47">
        <v>850872</v>
      </c>
      <c r="G53" s="47">
        <v>7891</v>
      </c>
      <c r="H53" s="47">
        <v>0</v>
      </c>
      <c r="I53" s="47">
        <v>187731</v>
      </c>
      <c r="J53" s="47">
        <v>7691</v>
      </c>
      <c r="K53" s="47">
        <v>3776</v>
      </c>
      <c r="L53" s="47">
        <v>0</v>
      </c>
      <c r="M53" s="46">
        <v>3.9817758601112798</v>
      </c>
      <c r="N53" s="46">
        <v>0.28358124219371</v>
      </c>
      <c r="O53" s="46">
        <v>3.69819461791757</v>
      </c>
      <c r="P53" s="46">
        <v>1.5857359290139801</v>
      </c>
      <c r="Q53" s="46">
        <v>10.0350191618466</v>
      </c>
      <c r="R53" s="46">
        <v>5.1710987292024897E-2</v>
      </c>
      <c r="S53" s="46">
        <v>71.206871206871199</v>
      </c>
      <c r="T53" s="46">
        <v>0.91887983064011802</v>
      </c>
      <c r="U53" s="46">
        <v>102.600442075153</v>
      </c>
      <c r="V53" s="46">
        <v>0.672982016478478</v>
      </c>
      <c r="W53" s="46">
        <v>0.89559051798924705</v>
      </c>
      <c r="X53" s="46">
        <v>16.420142656642199</v>
      </c>
      <c r="Y53" s="46">
        <v>21.324433298913299</v>
      </c>
      <c r="Z53" s="46">
        <v>22.210525374708901</v>
      </c>
      <c r="AA53" s="46">
        <v>21.324433298913299</v>
      </c>
    </row>
    <row r="54" spans="1:27" s="4" customFormat="1" x14ac:dyDescent="0.25">
      <c r="A54" s="4" t="s">
        <v>388</v>
      </c>
      <c r="B54" s="4" t="s">
        <v>228</v>
      </c>
      <c r="C54" s="4" t="s">
        <v>229</v>
      </c>
      <c r="D54" s="45">
        <v>43830</v>
      </c>
      <c r="E54" s="47">
        <v>165742416</v>
      </c>
      <c r="F54" s="47">
        <v>121020392</v>
      </c>
      <c r="G54" s="47">
        <v>1251717</v>
      </c>
      <c r="H54" s="47">
        <v>38097</v>
      </c>
      <c r="I54" s="47">
        <v>21972510</v>
      </c>
      <c r="J54" s="47">
        <v>967985</v>
      </c>
      <c r="K54" s="47">
        <v>656257</v>
      </c>
      <c r="L54" s="47">
        <v>248842</v>
      </c>
      <c r="M54" s="46">
        <v>4.2587914572986296</v>
      </c>
      <c r="N54" s="46">
        <v>1.05605798049815</v>
      </c>
      <c r="O54" s="46">
        <v>3.2027334768004798</v>
      </c>
      <c r="P54" s="46">
        <v>1.10730830940562</v>
      </c>
      <c r="Q54" s="46">
        <v>8.4899244187192409</v>
      </c>
      <c r="R54" s="46">
        <v>0.35980526284952602</v>
      </c>
      <c r="S54" s="46">
        <v>57.908944316247897</v>
      </c>
      <c r="T54" s="46">
        <v>1.0237142470487699</v>
      </c>
      <c r="U54" s="46">
        <v>129.31161123364501</v>
      </c>
      <c r="V54" s="46">
        <v>0.607218733917816</v>
      </c>
      <c r="W54" s="46">
        <v>0.79166459785199295</v>
      </c>
      <c r="X54" s="46">
        <v>9.8556178117990605</v>
      </c>
      <c r="Y54" s="46">
        <v>10.950482161480499</v>
      </c>
      <c r="Z54" s="46">
        <v>12.582954603079999</v>
      </c>
      <c r="AA54" s="46">
        <v>10.95042955007</v>
      </c>
    </row>
    <row r="55" spans="1:27" s="4" customFormat="1" x14ac:dyDescent="0.25">
      <c r="A55" s="4" t="s">
        <v>261</v>
      </c>
      <c r="B55" s="4" t="s">
        <v>262</v>
      </c>
      <c r="C55" s="4" t="s">
        <v>258</v>
      </c>
      <c r="D55" s="45">
        <v>43830</v>
      </c>
      <c r="E55" s="47">
        <v>437216</v>
      </c>
      <c r="F55" s="47">
        <v>338250</v>
      </c>
      <c r="G55" s="47">
        <v>3899</v>
      </c>
      <c r="H55" s="47">
        <v>0</v>
      </c>
      <c r="I55" s="47">
        <v>63150</v>
      </c>
      <c r="J55" s="47">
        <v>3044</v>
      </c>
      <c r="K55" s="47">
        <v>2964</v>
      </c>
      <c r="L55" s="47">
        <v>0</v>
      </c>
      <c r="M55" s="46">
        <v>4.1149051501190703</v>
      </c>
      <c r="N55" s="46">
        <v>0.81520079890170705</v>
      </c>
      <c r="O55" s="46">
        <v>3.2997043512173598</v>
      </c>
      <c r="P55" s="46">
        <v>0.75776645802751597</v>
      </c>
      <c r="Q55" s="46">
        <v>5.2865247060757996</v>
      </c>
      <c r="R55" s="46">
        <v>4.4229708041803401E-2</v>
      </c>
      <c r="S55" s="46">
        <v>84.616892024299403</v>
      </c>
      <c r="T55" s="46">
        <v>1.13956200368845</v>
      </c>
      <c r="U55" s="46">
        <v>128.08804204993399</v>
      </c>
      <c r="V55" s="46">
        <v>0.69622337700358605</v>
      </c>
      <c r="W55" s="46">
        <v>0.88967087438513603</v>
      </c>
      <c r="X55" s="46">
        <v>14.4819621311127</v>
      </c>
      <c r="Y55" s="46">
        <v>19.411314936794501</v>
      </c>
      <c r="Z55" s="46">
        <v>20.661636134596002</v>
      </c>
      <c r="AA55" s="46">
        <v>19.411314936794501</v>
      </c>
    </row>
    <row r="56" spans="1:27" s="4" customFormat="1" x14ac:dyDescent="0.25">
      <c r="A56" s="4" t="s">
        <v>87</v>
      </c>
      <c r="B56" s="4" t="s">
        <v>88</v>
      </c>
      <c r="C56" s="4" t="s">
        <v>52</v>
      </c>
      <c r="D56" s="45">
        <v>43830</v>
      </c>
      <c r="E56" s="47">
        <v>585883</v>
      </c>
      <c r="F56" s="47">
        <v>420108</v>
      </c>
      <c r="G56" s="47">
        <v>4301</v>
      </c>
      <c r="H56" s="47">
        <v>609</v>
      </c>
      <c r="I56" s="47">
        <v>66262</v>
      </c>
      <c r="J56" s="47">
        <v>3431</v>
      </c>
      <c r="K56" s="47">
        <v>1022</v>
      </c>
      <c r="L56" s="47">
        <v>0</v>
      </c>
      <c r="M56" s="46">
        <v>4.2915842729314502</v>
      </c>
      <c r="N56" s="46">
        <v>1.0300979089490501</v>
      </c>
      <c r="O56" s="46">
        <v>3.2614863639823901</v>
      </c>
      <c r="P56" s="46">
        <v>0.89574978848680398</v>
      </c>
      <c r="Q56" s="46">
        <v>8.2410454372864201</v>
      </c>
      <c r="R56" s="46">
        <v>-6.8692358524653002E-3</v>
      </c>
      <c r="S56" s="46">
        <v>73.889788507777595</v>
      </c>
      <c r="T56" s="46">
        <v>1.0134092349596699</v>
      </c>
      <c r="U56" s="46">
        <v>125.35703876420899</v>
      </c>
      <c r="V56" s="46">
        <v>0.68955747137227097</v>
      </c>
      <c r="W56" s="46">
        <v>0.80841829461674897</v>
      </c>
      <c r="X56" s="46">
        <v>11.385662499075201</v>
      </c>
      <c r="Y56" s="46">
        <v>16.7579133957964</v>
      </c>
      <c r="Z56" s="46">
        <v>17.849582172702</v>
      </c>
      <c r="AA56" s="46">
        <v>16.7579133957964</v>
      </c>
    </row>
    <row r="57" spans="1:27" s="4" customFormat="1" x14ac:dyDescent="0.25">
      <c r="A57" s="4" t="s">
        <v>89</v>
      </c>
      <c r="B57" s="4" t="s">
        <v>90</v>
      </c>
      <c r="C57" s="4" t="s">
        <v>52</v>
      </c>
      <c r="D57" s="45">
        <v>43830</v>
      </c>
      <c r="E57" s="47">
        <v>848382</v>
      </c>
      <c r="F57" s="47">
        <v>714393</v>
      </c>
      <c r="G57" s="47">
        <v>3911</v>
      </c>
      <c r="H57" s="47">
        <v>0</v>
      </c>
      <c r="I57" s="47">
        <v>88362</v>
      </c>
      <c r="J57" s="47">
        <v>4162</v>
      </c>
      <c r="K57" s="47">
        <v>3845</v>
      </c>
      <c r="L57" s="47">
        <v>0</v>
      </c>
      <c r="M57" s="46">
        <v>5.3687706839307703</v>
      </c>
      <c r="N57" s="46">
        <v>1.2794201258333899</v>
      </c>
      <c r="O57" s="46">
        <v>4.0893505580973697</v>
      </c>
      <c r="P57" s="46">
        <v>0.25058579513281698</v>
      </c>
      <c r="Q57" s="46">
        <v>2.4019791588574901</v>
      </c>
      <c r="R57" s="46">
        <v>1.1206997350292299E-3</v>
      </c>
      <c r="S57" s="46">
        <v>86.456786456786503</v>
      </c>
      <c r="T57" s="46">
        <v>0.54447699024368501</v>
      </c>
      <c r="U57" s="46">
        <v>93.969245555021601</v>
      </c>
      <c r="V57" s="46">
        <v>0.78867774186628203</v>
      </c>
      <c r="W57" s="46">
        <v>0.57942041252728604</v>
      </c>
      <c r="X57" s="46">
        <v>9.7938358448623895</v>
      </c>
      <c r="Y57" s="46">
        <v>13.8928452377345</v>
      </c>
      <c r="Z57" s="46">
        <v>14.598758884949399</v>
      </c>
      <c r="AA57" s="46">
        <v>13.8928452377345</v>
      </c>
    </row>
    <row r="58" spans="1:27" s="4" customFormat="1" x14ac:dyDescent="0.25">
      <c r="A58" s="4" t="s">
        <v>408</v>
      </c>
      <c r="B58" s="4" t="s">
        <v>5</v>
      </c>
      <c r="C58" s="4" t="s">
        <v>2</v>
      </c>
      <c r="D58" s="45">
        <v>43830</v>
      </c>
      <c r="E58" s="47">
        <v>169666</v>
      </c>
      <c r="F58" s="47">
        <v>141041</v>
      </c>
      <c r="G58" s="47">
        <v>1300</v>
      </c>
      <c r="H58" s="47">
        <v>136</v>
      </c>
      <c r="I58" s="47">
        <v>15808</v>
      </c>
      <c r="J58" s="47">
        <v>1389</v>
      </c>
      <c r="K58" s="47">
        <v>2433</v>
      </c>
      <c r="L58" s="47">
        <v>0</v>
      </c>
      <c r="M58" s="46">
        <v>4.3676000220851696</v>
      </c>
      <c r="N58" s="46">
        <v>1.0317114854462599</v>
      </c>
      <c r="O58" s="46">
        <v>3.3358885366389202</v>
      </c>
      <c r="P58" s="46">
        <v>0.39957331065301899</v>
      </c>
      <c r="Q58" s="46">
        <v>4.30258283597448</v>
      </c>
      <c r="R58" s="46">
        <v>9.2069162354760908E-3</v>
      </c>
      <c r="S58" s="46">
        <v>86.026352288488198</v>
      </c>
      <c r="T58" s="46">
        <v>0.91329975200399005</v>
      </c>
      <c r="U58" s="46">
        <v>93.592512598992101</v>
      </c>
      <c r="V58" s="46">
        <v>0.898824749802553</v>
      </c>
      <c r="W58" s="46">
        <v>0.97582565810272504</v>
      </c>
      <c r="X58" s="46">
        <v>9.0026044749615206</v>
      </c>
      <c r="Y58" s="46">
        <v>11.5780178287315</v>
      </c>
      <c r="Z58" s="46">
        <v>12.611048941466599</v>
      </c>
      <c r="AA58" s="46">
        <v>11.5780178287315</v>
      </c>
    </row>
    <row r="59" spans="1:27" s="4" customFormat="1" x14ac:dyDescent="0.25">
      <c r="A59" s="4" t="s">
        <v>91</v>
      </c>
      <c r="B59" s="4" t="s">
        <v>92</v>
      </c>
      <c r="C59" s="4" t="s">
        <v>52</v>
      </c>
      <c r="D59" s="45">
        <v>43830</v>
      </c>
      <c r="E59" s="47">
        <v>315626</v>
      </c>
      <c r="F59" s="47">
        <v>189102</v>
      </c>
      <c r="G59" s="47">
        <v>1610</v>
      </c>
      <c r="H59" s="47">
        <v>0</v>
      </c>
      <c r="I59" s="47">
        <v>46301</v>
      </c>
      <c r="J59" s="47">
        <v>15</v>
      </c>
      <c r="K59" s="47">
        <v>1</v>
      </c>
      <c r="L59" s="47">
        <v>0</v>
      </c>
      <c r="M59" s="46">
        <v>3.53797509409068</v>
      </c>
      <c r="N59" s="46">
        <v>0.82670063638007296</v>
      </c>
      <c r="O59" s="46">
        <v>2.7112744577106</v>
      </c>
      <c r="P59" s="46">
        <v>0.62516175000961505</v>
      </c>
      <c r="Q59" s="46">
        <v>4.2250604681490396</v>
      </c>
      <c r="R59" s="46">
        <v>0</v>
      </c>
      <c r="S59" s="46">
        <v>73.887587822014098</v>
      </c>
      <c r="T59" s="46">
        <v>0.84420487436553504</v>
      </c>
      <c r="U59" s="46">
        <v>400</v>
      </c>
      <c r="V59" s="46">
        <v>4.7524601902251403E-3</v>
      </c>
      <c r="W59" s="46">
        <v>7.8652628046478497E-3</v>
      </c>
      <c r="X59" s="46">
        <v>14.7853944283679</v>
      </c>
      <c r="Y59" s="46">
        <v>28.617971623751998</v>
      </c>
      <c r="Z59" s="46">
        <v>29.613304070971498</v>
      </c>
      <c r="AA59" s="46">
        <v>28.617971623751998</v>
      </c>
    </row>
    <row r="60" spans="1:27" s="4" customFormat="1" x14ac:dyDescent="0.25">
      <c r="A60" s="4" t="s">
        <v>93</v>
      </c>
      <c r="B60" s="4" t="s">
        <v>94</v>
      </c>
      <c r="C60" s="4" t="s">
        <v>52</v>
      </c>
      <c r="D60" s="45">
        <v>43830</v>
      </c>
      <c r="E60" s="47">
        <v>183989</v>
      </c>
      <c r="F60" s="47">
        <v>146198</v>
      </c>
      <c r="G60" s="47">
        <v>818</v>
      </c>
      <c r="H60" s="47">
        <v>0</v>
      </c>
      <c r="I60" s="47">
        <v>28307</v>
      </c>
      <c r="J60" s="47">
        <v>787</v>
      </c>
      <c r="K60" s="47">
        <v>50</v>
      </c>
      <c r="L60" s="47">
        <v>0</v>
      </c>
      <c r="M60" s="46">
        <v>4.4216658187701396</v>
      </c>
      <c r="N60" s="46">
        <v>1.10341129398177</v>
      </c>
      <c r="O60" s="46">
        <v>3.3182545247883701</v>
      </c>
      <c r="P60" s="46">
        <v>0.62463140751367296</v>
      </c>
      <c r="Q60" s="46">
        <v>4.1423283789254501</v>
      </c>
      <c r="R60" s="46">
        <v>0</v>
      </c>
      <c r="S60" s="46">
        <v>76.246285902938297</v>
      </c>
      <c r="T60" s="46">
        <v>0.55640202426946705</v>
      </c>
      <c r="U60" s="46">
        <v>103.939008894536</v>
      </c>
      <c r="V60" s="46">
        <v>0.42774296289452102</v>
      </c>
      <c r="W60" s="46">
        <v>0.53531588398541696</v>
      </c>
      <c r="X60" s="46">
        <v>14.9413515546239</v>
      </c>
      <c r="Y60" s="46">
        <v>25.248100375868699</v>
      </c>
      <c r="Z60" s="46">
        <v>25.985415934308602</v>
      </c>
      <c r="AA60" s="46">
        <v>25.248100375868699</v>
      </c>
    </row>
    <row r="61" spans="1:27" s="4" customFormat="1" x14ac:dyDescent="0.25">
      <c r="A61" s="4" t="s">
        <v>239</v>
      </c>
      <c r="B61" s="4" t="s">
        <v>240</v>
      </c>
      <c r="C61" s="4" t="s">
        <v>241</v>
      </c>
      <c r="D61" s="45">
        <v>43830</v>
      </c>
      <c r="E61" s="47">
        <v>737355</v>
      </c>
      <c r="F61" s="47">
        <v>601425</v>
      </c>
      <c r="G61" s="47">
        <v>5926</v>
      </c>
      <c r="H61" s="47">
        <v>966</v>
      </c>
      <c r="I61" s="47">
        <v>81164</v>
      </c>
      <c r="J61" s="47">
        <v>5075</v>
      </c>
      <c r="K61" s="47">
        <v>4552</v>
      </c>
      <c r="L61" s="47">
        <v>642</v>
      </c>
      <c r="M61" s="46">
        <v>4.8102003285207102</v>
      </c>
      <c r="N61" s="46">
        <v>0.82569700011912595</v>
      </c>
      <c r="O61" s="46">
        <v>3.9845033284015798</v>
      </c>
      <c r="P61" s="46">
        <v>1.3478987229195101</v>
      </c>
      <c r="Q61" s="46">
        <v>12.3681857424766</v>
      </c>
      <c r="R61" s="46">
        <v>0.12845093018873499</v>
      </c>
      <c r="S61" s="46">
        <v>60.4489212211652</v>
      </c>
      <c r="T61" s="46">
        <v>0.97571256159947095</v>
      </c>
      <c r="U61" s="46">
        <v>116.768472906404</v>
      </c>
      <c r="V61" s="46">
        <v>0.81927972279295602</v>
      </c>
      <c r="W61" s="46">
        <v>0.83559589100865905</v>
      </c>
      <c r="X61" s="46">
        <v>9.4969350364713492</v>
      </c>
      <c r="Y61" s="46">
        <v>13.3757261342743</v>
      </c>
      <c r="Z61" s="46">
        <v>14.5325248347086</v>
      </c>
      <c r="AA61" s="46">
        <v>13.3757261342743</v>
      </c>
    </row>
    <row r="62" spans="1:27" s="4" customFormat="1" x14ac:dyDescent="0.25">
      <c r="A62" s="4" t="s">
        <v>418</v>
      </c>
      <c r="B62" s="4" t="s">
        <v>6</v>
      </c>
      <c r="C62" s="4" t="s">
        <v>2</v>
      </c>
      <c r="D62" s="45">
        <v>43830</v>
      </c>
      <c r="E62" s="47">
        <v>424907</v>
      </c>
      <c r="F62" s="47">
        <v>344176</v>
      </c>
      <c r="G62" s="47">
        <v>3659</v>
      </c>
      <c r="H62" s="47">
        <v>0</v>
      </c>
      <c r="I62" s="47">
        <v>47818</v>
      </c>
      <c r="J62" s="47">
        <v>4990</v>
      </c>
      <c r="K62" s="47">
        <v>2569</v>
      </c>
      <c r="L62" s="47">
        <v>540</v>
      </c>
      <c r="M62" s="46">
        <v>4.4918912612297301</v>
      </c>
      <c r="N62" s="46">
        <v>0.21537743553844399</v>
      </c>
      <c r="O62" s="46">
        <v>4.2765138256912802</v>
      </c>
      <c r="P62" s="46">
        <v>0.40789290825838798</v>
      </c>
      <c r="Q62" s="46">
        <v>3.8540574186341998</v>
      </c>
      <c r="R62" s="46">
        <v>7.1507631453334594E-2</v>
      </c>
      <c r="S62" s="46">
        <v>92.368120121314604</v>
      </c>
      <c r="T62" s="46">
        <v>1.05193554415168</v>
      </c>
      <c r="U62" s="46">
        <v>73.326653306613196</v>
      </c>
      <c r="V62" s="46">
        <v>1.17437462785974</v>
      </c>
      <c r="W62" s="46">
        <v>1.43458823867638</v>
      </c>
      <c r="X62" s="46">
        <v>10.3823494833645</v>
      </c>
      <c r="Y62" s="46">
        <v>13.999530295913599</v>
      </c>
      <c r="Z62" s="46">
        <v>15.0883630812588</v>
      </c>
      <c r="AA62" s="46">
        <v>13.999530295913599</v>
      </c>
    </row>
    <row r="63" spans="1:27" s="4" customFormat="1" x14ac:dyDescent="0.25">
      <c r="A63" s="4" t="s">
        <v>364</v>
      </c>
      <c r="B63" s="4" t="s">
        <v>203</v>
      </c>
      <c r="C63" s="4" t="s">
        <v>52</v>
      </c>
      <c r="D63" s="45">
        <v>43830</v>
      </c>
      <c r="E63" s="47">
        <v>438269</v>
      </c>
      <c r="F63" s="47">
        <v>358234</v>
      </c>
      <c r="G63" s="47">
        <v>3006</v>
      </c>
      <c r="H63" s="47">
        <v>0</v>
      </c>
      <c r="I63" s="47">
        <v>43149</v>
      </c>
      <c r="J63" s="47">
        <v>1006</v>
      </c>
      <c r="K63" s="47">
        <v>1511</v>
      </c>
      <c r="L63" s="47">
        <v>0</v>
      </c>
      <c r="M63" s="46">
        <v>4.2987307925660803</v>
      </c>
      <c r="N63" s="46">
        <v>1.1137052643340899</v>
      </c>
      <c r="O63" s="46">
        <v>3.1850255282319999</v>
      </c>
      <c r="P63" s="46">
        <v>0.47320349277398599</v>
      </c>
      <c r="Q63" s="46">
        <v>4.8941476046198797</v>
      </c>
      <c r="R63" s="46">
        <v>6.1943494018511002E-3</v>
      </c>
      <c r="S63" s="46">
        <v>79.7548161120841</v>
      </c>
      <c r="T63" s="46">
        <v>0.83213376148820695</v>
      </c>
      <c r="U63" s="46">
        <v>298.80715705765402</v>
      </c>
      <c r="V63" s="46">
        <v>0.229539392473572</v>
      </c>
      <c r="W63" s="46">
        <v>0.27848521758387801</v>
      </c>
      <c r="X63" s="46">
        <v>9.8161370484194794</v>
      </c>
      <c r="Y63" s="46">
        <v>13.5698872404321</v>
      </c>
      <c r="Z63" s="46">
        <v>14.641135151402599</v>
      </c>
      <c r="AA63" s="46">
        <v>13.5698872404321</v>
      </c>
    </row>
    <row r="64" spans="1:27" s="4" customFormat="1" x14ac:dyDescent="0.25">
      <c r="A64" s="4" t="s">
        <v>95</v>
      </c>
      <c r="B64" s="4" t="s">
        <v>96</v>
      </c>
      <c r="C64" s="4" t="s">
        <v>52</v>
      </c>
      <c r="D64" s="45">
        <v>43830</v>
      </c>
      <c r="E64" s="47">
        <v>1166320</v>
      </c>
      <c r="F64" s="47">
        <v>1007572</v>
      </c>
      <c r="G64" s="47">
        <v>6179</v>
      </c>
      <c r="H64" s="47">
        <v>0</v>
      </c>
      <c r="I64" s="47">
        <v>119401</v>
      </c>
      <c r="J64" s="47">
        <v>2646</v>
      </c>
      <c r="K64" s="47">
        <v>1208</v>
      </c>
      <c r="L64" s="47">
        <v>0</v>
      </c>
      <c r="M64" s="46">
        <v>4.0948184107780197</v>
      </c>
      <c r="N64" s="46">
        <v>1.1044139188316699</v>
      </c>
      <c r="O64" s="46">
        <v>2.9904044919463599</v>
      </c>
      <c r="P64" s="46">
        <v>0.48156306362799201</v>
      </c>
      <c r="Q64" s="46">
        <v>4.7475758331312496</v>
      </c>
      <c r="R64" s="46">
        <v>-5.2652058246738298E-2</v>
      </c>
      <c r="S64" s="46">
        <v>80.605475518589998</v>
      </c>
      <c r="T64" s="46">
        <v>0.60951851095584597</v>
      </c>
      <c r="U64" s="46">
        <v>233.52229780801201</v>
      </c>
      <c r="V64" s="46">
        <v>0.226867412031003</v>
      </c>
      <c r="W64" s="46">
        <v>0.26101083993998497</v>
      </c>
      <c r="X64" s="46">
        <v>10.386925273210601</v>
      </c>
      <c r="Y64" s="46">
        <v>13.3761570827489</v>
      </c>
      <c r="Z64" s="46">
        <v>14.069453015427801</v>
      </c>
      <c r="AA64" s="46">
        <v>13.3761570827489</v>
      </c>
    </row>
    <row r="65" spans="1:27" s="4" customFormat="1" x14ac:dyDescent="0.25">
      <c r="A65" s="4" t="s">
        <v>97</v>
      </c>
      <c r="B65" s="4" t="s">
        <v>98</v>
      </c>
      <c r="C65" s="4" t="s">
        <v>52</v>
      </c>
      <c r="D65" s="45">
        <v>43830</v>
      </c>
      <c r="E65" s="47">
        <v>1687946</v>
      </c>
      <c r="F65" s="47">
        <v>1297339</v>
      </c>
      <c r="G65" s="47">
        <v>12079</v>
      </c>
      <c r="H65" s="47">
        <v>1</v>
      </c>
      <c r="I65" s="47">
        <v>247575</v>
      </c>
      <c r="J65" s="47">
        <v>18373</v>
      </c>
      <c r="K65" s="47">
        <v>3865</v>
      </c>
      <c r="L65" s="47">
        <v>0</v>
      </c>
      <c r="M65" s="46">
        <v>4.3048731770205197</v>
      </c>
      <c r="N65" s="46">
        <v>1.1538803453591999</v>
      </c>
      <c r="O65" s="46">
        <v>3.1509928316613101</v>
      </c>
      <c r="P65" s="46">
        <v>0.82064168114787694</v>
      </c>
      <c r="Q65" s="46">
        <v>5.7369578933663599</v>
      </c>
      <c r="R65" s="46">
        <v>1.21616072026844E-2</v>
      </c>
      <c r="S65" s="46">
        <v>68.083731973881797</v>
      </c>
      <c r="T65" s="46">
        <v>0.92247089928502601</v>
      </c>
      <c r="U65" s="46">
        <v>65.743210145321896</v>
      </c>
      <c r="V65" s="46">
        <v>1.11934860475394</v>
      </c>
      <c r="W65" s="46">
        <v>1.40314246482025</v>
      </c>
      <c r="X65" s="46">
        <v>14.613062348137699</v>
      </c>
      <c r="Y65" s="46">
        <v>18.593191219351901</v>
      </c>
      <c r="Z65" s="46">
        <v>19.5077978945647</v>
      </c>
      <c r="AA65" s="46">
        <v>18.593191219351901</v>
      </c>
    </row>
    <row r="66" spans="1:27" s="4" customFormat="1" x14ac:dyDescent="0.25">
      <c r="A66" s="4" t="s">
        <v>299</v>
      </c>
      <c r="B66" s="4" t="s">
        <v>300</v>
      </c>
      <c r="C66" s="4" t="s">
        <v>286</v>
      </c>
      <c r="D66" s="45">
        <v>43830</v>
      </c>
      <c r="E66" s="47">
        <v>201421</v>
      </c>
      <c r="F66" s="47">
        <v>125395</v>
      </c>
      <c r="G66" s="47">
        <v>1121</v>
      </c>
      <c r="H66" s="47">
        <v>30</v>
      </c>
      <c r="I66" s="47">
        <v>18915</v>
      </c>
      <c r="J66" s="47">
        <v>2911</v>
      </c>
      <c r="K66" s="47">
        <v>1245</v>
      </c>
      <c r="L66" s="47">
        <v>100</v>
      </c>
      <c r="M66" s="46">
        <v>4.0412226145531198</v>
      </c>
      <c r="N66" s="46">
        <v>0.62869418128260002</v>
      </c>
      <c r="O66" s="46">
        <v>3.4125284332705199</v>
      </c>
      <c r="P66" s="46">
        <v>0.52001173359809105</v>
      </c>
      <c r="Q66" s="46">
        <v>5.4704359085023704</v>
      </c>
      <c r="R66" s="46">
        <v>3.6074399842234602E-2</v>
      </c>
      <c r="S66" s="46">
        <v>85.204289398669701</v>
      </c>
      <c r="T66" s="46">
        <v>0.88605393784185404</v>
      </c>
      <c r="U66" s="46">
        <v>38.509103400893203</v>
      </c>
      <c r="V66" s="46">
        <v>1.4601258061473199</v>
      </c>
      <c r="W66" s="46">
        <v>2.3008947484903102</v>
      </c>
      <c r="X66" s="46">
        <v>9.6100809093540995</v>
      </c>
      <c r="Y66" s="46">
        <v>16.309941470058401</v>
      </c>
      <c r="Z66" s="46">
        <v>17.3452059753985</v>
      </c>
      <c r="AA66" s="46">
        <v>16.309941470058401</v>
      </c>
    </row>
    <row r="67" spans="1:27" s="4" customFormat="1" x14ac:dyDescent="0.25">
      <c r="A67" s="4" t="s">
        <v>99</v>
      </c>
      <c r="B67" s="4" t="s">
        <v>100</v>
      </c>
      <c r="C67" s="4" t="s">
        <v>52</v>
      </c>
      <c r="D67" s="45">
        <v>43830</v>
      </c>
      <c r="E67" s="47">
        <v>342822</v>
      </c>
      <c r="F67" s="47">
        <v>264142</v>
      </c>
      <c r="G67" s="47">
        <v>2409</v>
      </c>
      <c r="H67" s="47">
        <v>0</v>
      </c>
      <c r="I67" s="47">
        <v>29698</v>
      </c>
      <c r="J67" s="47">
        <v>651</v>
      </c>
      <c r="K67" s="47">
        <v>130</v>
      </c>
      <c r="L67" s="47">
        <v>0</v>
      </c>
      <c r="M67" s="46">
        <v>4.0680970421808196</v>
      </c>
      <c r="N67" s="46">
        <v>0.57656534569572504</v>
      </c>
      <c r="O67" s="46">
        <v>3.4915316964850902</v>
      </c>
      <c r="P67" s="46">
        <v>0.58473521802748096</v>
      </c>
      <c r="Q67" s="46">
        <v>6.7415021314785699</v>
      </c>
      <c r="R67" s="46">
        <v>5.8026679554418703E-2</v>
      </c>
      <c r="S67" s="46">
        <v>81.222013577928607</v>
      </c>
      <c r="T67" s="46">
        <v>0.90376700894012796</v>
      </c>
      <c r="U67" s="46">
        <v>370.04608294930898</v>
      </c>
      <c r="V67" s="46">
        <v>0.18989446418257899</v>
      </c>
      <c r="W67" s="46">
        <v>0.24423093516812899</v>
      </c>
      <c r="X67" s="46">
        <v>8.8211145803992501</v>
      </c>
      <c r="Y67" s="46">
        <v>13.551223329574</v>
      </c>
      <c r="Z67" s="46">
        <v>14.669367275070799</v>
      </c>
      <c r="AA67" s="46">
        <v>13.551223329574</v>
      </c>
    </row>
    <row r="68" spans="1:27" s="4" customFormat="1" x14ac:dyDescent="0.25">
      <c r="A68" s="4" t="s">
        <v>101</v>
      </c>
      <c r="B68" s="4" t="s">
        <v>102</v>
      </c>
      <c r="C68" s="4" t="s">
        <v>52</v>
      </c>
      <c r="D68" s="45">
        <v>43830</v>
      </c>
      <c r="E68" s="47">
        <v>1543312</v>
      </c>
      <c r="F68" s="47">
        <v>1155798</v>
      </c>
      <c r="G68" s="47">
        <v>7650</v>
      </c>
      <c r="H68" s="47">
        <v>0</v>
      </c>
      <c r="I68" s="47">
        <v>182143</v>
      </c>
      <c r="J68" s="47">
        <v>2401</v>
      </c>
      <c r="K68" s="47">
        <v>860</v>
      </c>
      <c r="L68" s="47">
        <v>518</v>
      </c>
      <c r="M68" s="46">
        <v>4.1178858184486202</v>
      </c>
      <c r="N68" s="46">
        <v>0.87305957763980502</v>
      </c>
      <c r="O68" s="46">
        <v>3.24482624080881</v>
      </c>
      <c r="P68" s="46">
        <v>1.03060831956697</v>
      </c>
      <c r="Q68" s="46">
        <v>8.9509417260102904</v>
      </c>
      <c r="R68" s="46">
        <v>-2.5729491108402499E-4</v>
      </c>
      <c r="S68" s="46">
        <v>75.085544825488597</v>
      </c>
      <c r="T68" s="46">
        <v>0.65752831239556897</v>
      </c>
      <c r="U68" s="46">
        <v>318.61724281549402</v>
      </c>
      <c r="V68" s="46">
        <v>0.15557450470157699</v>
      </c>
      <c r="W68" s="46">
        <v>0.20636934353748501</v>
      </c>
      <c r="X68" s="46">
        <v>12.695404305057799</v>
      </c>
      <c r="Y68" s="46">
        <v>16.8558400818374</v>
      </c>
      <c r="Z68" s="46">
        <v>17.523562302411001</v>
      </c>
      <c r="AA68" s="46">
        <v>16.8558400818374</v>
      </c>
    </row>
    <row r="69" spans="1:27" s="4" customFormat="1" x14ac:dyDescent="0.25">
      <c r="A69" s="4" t="s">
        <v>7</v>
      </c>
      <c r="B69" s="4" t="s">
        <v>4</v>
      </c>
      <c r="C69" s="4" t="s">
        <v>2</v>
      </c>
      <c r="D69" s="45">
        <v>43830</v>
      </c>
      <c r="E69" s="47">
        <v>894697</v>
      </c>
      <c r="F69" s="47">
        <v>629794</v>
      </c>
      <c r="G69" s="47">
        <v>6640</v>
      </c>
      <c r="H69" s="47">
        <v>0</v>
      </c>
      <c r="I69" s="47">
        <v>102608</v>
      </c>
      <c r="J69" s="47">
        <v>4354</v>
      </c>
      <c r="K69" s="47">
        <v>5376</v>
      </c>
      <c r="L69" s="47">
        <v>0</v>
      </c>
      <c r="M69" s="46">
        <v>4.0651499953293797</v>
      </c>
      <c r="N69" s="46">
        <v>0.96053351670198595</v>
      </c>
      <c r="O69" s="46">
        <v>3.1046164786274</v>
      </c>
      <c r="P69" s="46">
        <v>0.58815087119703602</v>
      </c>
      <c r="Q69" s="46">
        <v>5.0910659681513799</v>
      </c>
      <c r="R69" s="46">
        <v>2.2642754651027702E-2</v>
      </c>
      <c r="S69" s="46">
        <v>79.556675062972303</v>
      </c>
      <c r="T69" s="46">
        <v>1.04331321079641</v>
      </c>
      <c r="U69" s="46">
        <v>152.50344510794699</v>
      </c>
      <c r="V69" s="46">
        <v>0.48664519943623402</v>
      </c>
      <c r="W69" s="46">
        <v>0.684124355392704</v>
      </c>
      <c r="X69" s="46">
        <v>12.113599856713501</v>
      </c>
      <c r="Y69" s="46">
        <v>16.589896091919801</v>
      </c>
      <c r="Z69" s="46">
        <v>16.589896091919801</v>
      </c>
      <c r="AA69" s="46">
        <v>16.589896091919801</v>
      </c>
    </row>
    <row r="70" spans="1:27" s="4" customFormat="1" x14ac:dyDescent="0.25">
      <c r="A70" s="4" t="s">
        <v>409</v>
      </c>
      <c r="B70" s="4" t="s">
        <v>20</v>
      </c>
      <c r="C70" s="4" t="s">
        <v>2</v>
      </c>
      <c r="D70" s="45">
        <v>43830</v>
      </c>
      <c r="E70" s="47">
        <v>370236</v>
      </c>
      <c r="F70" s="47">
        <v>252556</v>
      </c>
      <c r="G70" s="47">
        <v>3091</v>
      </c>
      <c r="H70" s="47">
        <v>230</v>
      </c>
      <c r="I70" s="47">
        <v>39537</v>
      </c>
      <c r="J70" s="47">
        <v>1127</v>
      </c>
      <c r="K70" s="47">
        <v>869</v>
      </c>
      <c r="L70" s="47">
        <v>0</v>
      </c>
      <c r="M70" s="46">
        <v>4.4192587658418496</v>
      </c>
      <c r="N70" s="46">
        <v>1.7622648628980599</v>
      </c>
      <c r="O70" s="46">
        <v>2.6569939029438001</v>
      </c>
      <c r="P70" s="46">
        <v>5</v>
      </c>
      <c r="Q70" s="46">
        <v>20</v>
      </c>
      <c r="R70" s="46">
        <v>0.42785301636376499</v>
      </c>
      <c r="S70" s="46">
        <v>117.316267547481</v>
      </c>
      <c r="T70" s="46">
        <v>1.2090890955106099</v>
      </c>
      <c r="U70" s="46">
        <v>274.26796805678799</v>
      </c>
      <c r="V70" s="46">
        <v>0.36652297453516097</v>
      </c>
      <c r="W70" s="46">
        <v>0.44084225514087799</v>
      </c>
      <c r="X70" s="46">
        <v>10.4163323383723</v>
      </c>
      <c r="Y70" s="46">
        <v>11.820427836052801</v>
      </c>
      <c r="Z70" s="46">
        <v>12.758595571095601</v>
      </c>
      <c r="AA70" s="46">
        <v>9.7668390637140607</v>
      </c>
    </row>
    <row r="71" spans="1:27" s="4" customFormat="1" x14ac:dyDescent="0.25">
      <c r="A71" s="4" t="s">
        <v>103</v>
      </c>
      <c r="B71" s="4" t="s">
        <v>104</v>
      </c>
      <c r="C71" s="4" t="s">
        <v>52</v>
      </c>
      <c r="D71" s="45">
        <v>43830</v>
      </c>
      <c r="E71" s="47">
        <v>460438</v>
      </c>
      <c r="F71" s="47">
        <v>345874</v>
      </c>
      <c r="G71" s="47">
        <v>3932</v>
      </c>
      <c r="H71" s="47">
        <v>0</v>
      </c>
      <c r="I71" s="47">
        <v>54037</v>
      </c>
      <c r="J71" s="47">
        <v>527</v>
      </c>
      <c r="K71" s="47">
        <v>642</v>
      </c>
      <c r="L71" s="47">
        <v>104</v>
      </c>
      <c r="M71" s="46">
        <v>4.2581934067717802</v>
      </c>
      <c r="N71" s="46">
        <v>0.88565893118850103</v>
      </c>
      <c r="O71" s="46">
        <v>3.37253447558327</v>
      </c>
      <c r="P71" s="46">
        <v>0.74969379475118003</v>
      </c>
      <c r="Q71" s="46">
        <v>6.50036070926833</v>
      </c>
      <c r="R71" s="46">
        <v>-3.5857609432941801E-3</v>
      </c>
      <c r="S71" s="46">
        <v>84.153346653346603</v>
      </c>
      <c r="T71" s="46">
        <v>1.1240516171821</v>
      </c>
      <c r="U71" s="46">
        <v>746.11005692599599</v>
      </c>
      <c r="V71" s="46">
        <v>0.11445623515000899</v>
      </c>
      <c r="W71" s="46">
        <v>0.15065493444938</v>
      </c>
      <c r="X71" s="46">
        <v>12.312625198082699</v>
      </c>
      <c r="Y71" s="46">
        <v>14.228140923757399</v>
      </c>
      <c r="Z71" s="46">
        <v>15.218546682820801</v>
      </c>
      <c r="AA71" s="46">
        <v>14.228140923757399</v>
      </c>
    </row>
    <row r="72" spans="1:27" s="4" customFormat="1" x14ac:dyDescent="0.25">
      <c r="A72" s="4" t="s">
        <v>105</v>
      </c>
      <c r="B72" s="4" t="s">
        <v>55</v>
      </c>
      <c r="C72" s="4" t="s">
        <v>52</v>
      </c>
      <c r="D72" s="45">
        <v>43830</v>
      </c>
      <c r="E72" s="47">
        <v>6333078</v>
      </c>
      <c r="F72" s="47">
        <v>5700310</v>
      </c>
      <c r="G72" s="47">
        <v>50322</v>
      </c>
      <c r="H72" s="47">
        <v>0</v>
      </c>
      <c r="I72" s="47">
        <v>683437</v>
      </c>
      <c r="J72" s="47">
        <v>3405</v>
      </c>
      <c r="K72" s="47">
        <v>1961</v>
      </c>
      <c r="L72" s="47">
        <v>0</v>
      </c>
      <c r="M72" s="46">
        <v>4.4082623726148196</v>
      </c>
      <c r="N72" s="46">
        <v>1.5481468351305001</v>
      </c>
      <c r="O72" s="46">
        <v>2.8601155374843299</v>
      </c>
      <c r="P72" s="46">
        <v>1.0671946485715</v>
      </c>
      <c r="Q72" s="46">
        <v>10.4466584107186</v>
      </c>
      <c r="R72" s="46">
        <v>6.0556689292014703E-3</v>
      </c>
      <c r="S72" s="46">
        <v>54.191815023881901</v>
      </c>
      <c r="T72" s="46">
        <v>0.87506903589031604</v>
      </c>
      <c r="U72" s="46">
        <v>500</v>
      </c>
      <c r="V72" s="46">
        <v>5.3765325486280102E-2</v>
      </c>
      <c r="W72" s="46">
        <v>5.9210883255962098E-2</v>
      </c>
      <c r="X72" s="46">
        <v>10.467492097311199</v>
      </c>
      <c r="Y72" s="46">
        <v>11.057159090776</v>
      </c>
      <c r="Z72" s="46">
        <v>11.8988373693648</v>
      </c>
      <c r="AA72" s="46">
        <v>11.057159090776</v>
      </c>
    </row>
    <row r="73" spans="1:27" s="4" customFormat="1" x14ac:dyDescent="0.25">
      <c r="A73" s="4" t="s">
        <v>106</v>
      </c>
      <c r="B73" s="4" t="s">
        <v>77</v>
      </c>
      <c r="C73" s="4" t="s">
        <v>52</v>
      </c>
      <c r="D73" s="45">
        <v>43830</v>
      </c>
      <c r="E73" s="47">
        <v>1106794</v>
      </c>
      <c r="F73" s="47">
        <v>887062</v>
      </c>
      <c r="G73" s="47">
        <v>5259</v>
      </c>
      <c r="H73" s="47">
        <v>83</v>
      </c>
      <c r="I73" s="47">
        <v>113713</v>
      </c>
      <c r="J73" s="47">
        <v>1684</v>
      </c>
      <c r="K73" s="47">
        <v>6043</v>
      </c>
      <c r="L73" s="47">
        <v>0</v>
      </c>
      <c r="M73" s="46">
        <v>4.0626571013775497</v>
      </c>
      <c r="N73" s="46">
        <v>1.1112704944967999</v>
      </c>
      <c r="O73" s="46">
        <v>2.9513866068807499</v>
      </c>
      <c r="P73" s="46">
        <v>0.55281965878098305</v>
      </c>
      <c r="Q73" s="46">
        <v>5.4787714302505099</v>
      </c>
      <c r="R73" s="46">
        <v>5.6368794415791602E-4</v>
      </c>
      <c r="S73" s="46">
        <v>76.232139306309094</v>
      </c>
      <c r="T73" s="46">
        <v>0.58936190003373201</v>
      </c>
      <c r="U73" s="46">
        <v>312.29216152019001</v>
      </c>
      <c r="V73" s="46">
        <v>0.159650305296198</v>
      </c>
      <c r="W73" s="46">
        <v>0.18872132338026301</v>
      </c>
      <c r="X73" s="46">
        <v>10.8402187619446</v>
      </c>
      <c r="Y73" s="46">
        <v>16.2439211089075</v>
      </c>
      <c r="Z73" s="46">
        <v>16.947694102973799</v>
      </c>
      <c r="AA73" s="46">
        <v>16.2439211089075</v>
      </c>
    </row>
    <row r="74" spans="1:27" s="4" customFormat="1" x14ac:dyDescent="0.25">
      <c r="A74" s="4" t="s">
        <v>107</v>
      </c>
      <c r="B74" s="4" t="s">
        <v>55</v>
      </c>
      <c r="C74" s="4" t="s">
        <v>52</v>
      </c>
      <c r="D74" s="45">
        <v>43830</v>
      </c>
      <c r="E74" s="47">
        <v>11628782</v>
      </c>
      <c r="F74" s="47">
        <v>8899224</v>
      </c>
      <c r="G74" s="47">
        <v>82297</v>
      </c>
      <c r="H74" s="47">
        <v>0</v>
      </c>
      <c r="I74" s="47">
        <v>1594025</v>
      </c>
      <c r="J74" s="47">
        <v>43775</v>
      </c>
      <c r="K74" s="47">
        <v>29672</v>
      </c>
      <c r="L74" s="47">
        <v>1324</v>
      </c>
      <c r="M74" s="46">
        <v>4.2683010658242404</v>
      </c>
      <c r="N74" s="46">
        <v>0.32136313264713201</v>
      </c>
      <c r="O74" s="46">
        <v>3.9469379331771099</v>
      </c>
      <c r="P74" s="46">
        <v>1.1804194704156701</v>
      </c>
      <c r="Q74" s="46">
        <v>8.8558198610422494</v>
      </c>
      <c r="R74" s="46">
        <v>5.2019948678713401E-2</v>
      </c>
      <c r="S74" s="46">
        <v>69.262782801627097</v>
      </c>
      <c r="T74" s="46">
        <v>0.91629246315852297</v>
      </c>
      <c r="U74" s="46">
        <v>188</v>
      </c>
      <c r="V74" s="46">
        <v>0.37643667238752998</v>
      </c>
      <c r="W74" s="46">
        <v>0.48738960806304399</v>
      </c>
      <c r="X74" s="46">
        <v>11.4237570453604</v>
      </c>
      <c r="Y74" s="46">
        <v>12.602648044916901</v>
      </c>
      <c r="Z74" s="46">
        <v>13.5086883200396</v>
      </c>
      <c r="AA74" s="46">
        <v>12.602648044916901</v>
      </c>
    </row>
    <row r="75" spans="1:27" s="4" customFormat="1" x14ac:dyDescent="0.25">
      <c r="A75" s="4" t="s">
        <v>401</v>
      </c>
      <c r="B75" s="4" t="s">
        <v>4</v>
      </c>
      <c r="C75" s="4" t="s">
        <v>2</v>
      </c>
      <c r="D75" s="45">
        <v>43830</v>
      </c>
      <c r="E75" s="47">
        <v>193087</v>
      </c>
      <c r="F75" s="47">
        <v>155309</v>
      </c>
      <c r="G75" s="47">
        <v>1394</v>
      </c>
      <c r="H75" s="47">
        <v>0</v>
      </c>
      <c r="I75" s="47">
        <v>15732</v>
      </c>
      <c r="J75" s="47">
        <v>5248</v>
      </c>
      <c r="K75" s="47">
        <v>48</v>
      </c>
      <c r="L75" s="47">
        <v>0</v>
      </c>
      <c r="M75" s="46">
        <v>4.5674085890480196</v>
      </c>
      <c r="N75" s="46">
        <v>1.04394493997616</v>
      </c>
      <c r="O75" s="46">
        <v>3.52346364907187</v>
      </c>
      <c r="P75" s="46">
        <v>2.8230644364457599E-2</v>
      </c>
      <c r="Q75" s="46">
        <v>0.331526936563596</v>
      </c>
      <c r="R75" s="46">
        <v>5.9474555233760898E-2</v>
      </c>
      <c r="S75" s="46">
        <v>97.933249546152794</v>
      </c>
      <c r="T75" s="46">
        <v>0.88958092697651003</v>
      </c>
      <c r="U75" s="46">
        <v>26.5625</v>
      </c>
      <c r="V75" s="46">
        <v>2.7179457964544498</v>
      </c>
      <c r="W75" s="46">
        <v>3.34901054861745</v>
      </c>
      <c r="X75" s="46">
        <v>8.1225557623324391</v>
      </c>
      <c r="Y75" s="46">
        <v>11.18323331947</v>
      </c>
      <c r="Z75" s="46">
        <v>12.218525340146201</v>
      </c>
      <c r="AA75" s="46">
        <v>11.18323331947</v>
      </c>
    </row>
    <row r="76" spans="1:27" s="4" customFormat="1" x14ac:dyDescent="0.25">
      <c r="A76" s="4" t="s">
        <v>108</v>
      </c>
      <c r="B76" s="4" t="s">
        <v>109</v>
      </c>
      <c r="C76" s="4" t="s">
        <v>52</v>
      </c>
      <c r="D76" s="45">
        <v>43830</v>
      </c>
      <c r="E76" s="47">
        <v>1403024</v>
      </c>
      <c r="F76" s="47">
        <v>1110167</v>
      </c>
      <c r="G76" s="47">
        <v>11417</v>
      </c>
      <c r="H76" s="47">
        <v>0</v>
      </c>
      <c r="I76" s="47">
        <v>122880</v>
      </c>
      <c r="J76" s="47">
        <v>2454</v>
      </c>
      <c r="K76" s="47">
        <v>818</v>
      </c>
      <c r="L76" s="47">
        <v>0</v>
      </c>
      <c r="M76" s="46">
        <v>4.0843676085532001</v>
      </c>
      <c r="N76" s="46">
        <v>1.1368511971780599</v>
      </c>
      <c r="O76" s="46">
        <v>2.94751641137514</v>
      </c>
      <c r="P76" s="46">
        <v>0.68697845136268498</v>
      </c>
      <c r="Q76" s="46">
        <v>7.7918256945753903</v>
      </c>
      <c r="R76" s="46">
        <v>0.176589529703328</v>
      </c>
      <c r="S76" s="46">
        <v>68.237781644384697</v>
      </c>
      <c r="T76" s="46">
        <v>1.0179353485784399</v>
      </c>
      <c r="U76" s="46">
        <v>465.24042379788102</v>
      </c>
      <c r="V76" s="46">
        <v>0.174907913193217</v>
      </c>
      <c r="W76" s="46">
        <v>0.218797700395155</v>
      </c>
      <c r="X76" s="46">
        <v>8.6645433577280393</v>
      </c>
      <c r="Y76" s="46">
        <v>11.5376247573606</v>
      </c>
      <c r="Z76" s="46">
        <v>12.620448481343701</v>
      </c>
      <c r="AA76" s="46">
        <v>11.5376247573606</v>
      </c>
    </row>
    <row r="77" spans="1:27" s="4" customFormat="1" x14ac:dyDescent="0.25">
      <c r="A77" s="4" t="s">
        <v>110</v>
      </c>
      <c r="B77" s="4" t="s">
        <v>111</v>
      </c>
      <c r="C77" s="4" t="s">
        <v>52</v>
      </c>
      <c r="D77" s="45">
        <v>43830</v>
      </c>
      <c r="E77" s="47">
        <v>3235049</v>
      </c>
      <c r="F77" s="47">
        <v>2532446</v>
      </c>
      <c r="G77" s="47">
        <v>33614</v>
      </c>
      <c r="H77" s="47">
        <v>0</v>
      </c>
      <c r="I77" s="47">
        <v>311041</v>
      </c>
      <c r="J77" s="47">
        <v>14771</v>
      </c>
      <c r="K77" s="47">
        <v>10671</v>
      </c>
      <c r="L77" s="47">
        <v>0</v>
      </c>
      <c r="M77" s="46">
        <v>4.6598619462063402</v>
      </c>
      <c r="N77" s="46">
        <v>0.68983455509777802</v>
      </c>
      <c r="O77" s="46">
        <v>3.9700273911085699</v>
      </c>
      <c r="P77" s="46">
        <v>1.1242401189467199</v>
      </c>
      <c r="Q77" s="46">
        <v>11.9820737504678</v>
      </c>
      <c r="R77" s="46">
        <v>5.7808000741773898E-2</v>
      </c>
      <c r="S77" s="46">
        <v>65.030975385496603</v>
      </c>
      <c r="T77" s="46">
        <v>1.3099459872333501</v>
      </c>
      <c r="U77" s="46">
        <v>227.56753097285201</v>
      </c>
      <c r="V77" s="46">
        <v>0.456592774947149</v>
      </c>
      <c r="W77" s="46">
        <v>0.57562956439054402</v>
      </c>
      <c r="X77" s="46">
        <v>9.3122645880039396</v>
      </c>
      <c r="Y77" s="46">
        <v>10.653225628725499</v>
      </c>
      <c r="Z77" s="46">
        <v>11.8676301265092</v>
      </c>
      <c r="AA77" s="46">
        <v>10.653225628725499</v>
      </c>
    </row>
    <row r="78" spans="1:27" s="4" customFormat="1" x14ac:dyDescent="0.25">
      <c r="A78" s="4" t="s">
        <v>112</v>
      </c>
      <c r="B78" s="4" t="s">
        <v>113</v>
      </c>
      <c r="C78" s="4" t="s">
        <v>52</v>
      </c>
      <c r="D78" s="45">
        <v>43830</v>
      </c>
      <c r="E78" s="47">
        <v>631256</v>
      </c>
      <c r="F78" s="47">
        <v>531923</v>
      </c>
      <c r="G78" s="47">
        <v>4280</v>
      </c>
      <c r="H78" s="47">
        <v>0</v>
      </c>
      <c r="I78" s="47">
        <v>72872</v>
      </c>
      <c r="J78" s="47">
        <v>3258</v>
      </c>
      <c r="K78" s="47">
        <v>1321</v>
      </c>
      <c r="L78" s="47">
        <v>0</v>
      </c>
      <c r="M78" s="46">
        <v>4.2604848013270997</v>
      </c>
      <c r="N78" s="46">
        <v>1.2492198708025</v>
      </c>
      <c r="O78" s="46">
        <v>3.0112649305246002</v>
      </c>
      <c r="P78" s="46">
        <v>0.53709181418207597</v>
      </c>
      <c r="Q78" s="46">
        <v>4.8414876934809898</v>
      </c>
      <c r="R78" s="46">
        <v>2.9022210309354601E-2</v>
      </c>
      <c r="S78" s="46">
        <v>91.127152988855102</v>
      </c>
      <c r="T78" s="46">
        <v>0.79820515737509901</v>
      </c>
      <c r="U78" s="46">
        <v>131.368937998772</v>
      </c>
      <c r="V78" s="46">
        <v>0.51611390624405995</v>
      </c>
      <c r="W78" s="46">
        <v>0.60760570157197902</v>
      </c>
      <c r="X78" s="46">
        <v>11.2964226122002</v>
      </c>
      <c r="Y78" s="46">
        <v>15.8030578956333</v>
      </c>
      <c r="Z78" s="46">
        <v>16.737633253414</v>
      </c>
      <c r="AA78" s="46">
        <v>15.8030578956333</v>
      </c>
    </row>
    <row r="79" spans="1:27" s="4" customFormat="1" x14ac:dyDescent="0.25">
      <c r="A79" s="4" t="s">
        <v>8</v>
      </c>
      <c r="B79" s="4" t="s">
        <v>9</v>
      </c>
      <c r="C79" s="4" t="s">
        <v>2</v>
      </c>
      <c r="D79" s="45">
        <v>43830</v>
      </c>
      <c r="E79" s="47">
        <v>420909</v>
      </c>
      <c r="F79" s="47">
        <v>309807</v>
      </c>
      <c r="G79" s="47">
        <v>2601</v>
      </c>
      <c r="H79" s="47">
        <v>0</v>
      </c>
      <c r="I79" s="47">
        <v>51232</v>
      </c>
      <c r="J79" s="47">
        <v>9912</v>
      </c>
      <c r="K79" s="47">
        <v>339</v>
      </c>
      <c r="L79" s="47">
        <v>0</v>
      </c>
      <c r="M79" s="46">
        <v>4.0241742335015598</v>
      </c>
      <c r="N79" s="46">
        <v>0.41295757077168499</v>
      </c>
      <c r="O79" s="46">
        <v>3.6112166627298801</v>
      </c>
      <c r="P79" s="46">
        <v>0.69161735026669902</v>
      </c>
      <c r="Q79" s="46">
        <v>5.4997382951008102</v>
      </c>
      <c r="R79" s="46">
        <v>3.1666212784283397E-4</v>
      </c>
      <c r="S79" s="46">
        <v>87.547110055423602</v>
      </c>
      <c r="T79" s="46">
        <v>0.83256510716754994</v>
      </c>
      <c r="U79" s="46">
        <v>26.2409200968523</v>
      </c>
      <c r="V79" s="46">
        <v>2.3549033163937998</v>
      </c>
      <c r="W79" s="46">
        <v>3.1727740646846398</v>
      </c>
      <c r="X79" s="46">
        <v>9.9513739412737703</v>
      </c>
      <c r="Y79" s="46">
        <v>16.7639463016415</v>
      </c>
      <c r="Z79" s="46">
        <v>17.8037723176806</v>
      </c>
      <c r="AA79" s="46">
        <v>16.7639463016415</v>
      </c>
    </row>
    <row r="80" spans="1:27" s="4" customFormat="1" x14ac:dyDescent="0.25">
      <c r="A80" s="4" t="s">
        <v>410</v>
      </c>
      <c r="B80" s="4" t="s">
        <v>55</v>
      </c>
      <c r="C80" s="4" t="s">
        <v>52</v>
      </c>
      <c r="D80" s="45">
        <v>43830</v>
      </c>
      <c r="E80" s="47">
        <v>219312</v>
      </c>
      <c r="F80" s="47">
        <v>187699</v>
      </c>
      <c r="G80" s="47">
        <v>1622</v>
      </c>
      <c r="H80" s="47">
        <v>0</v>
      </c>
      <c r="I80" s="47">
        <v>32080</v>
      </c>
      <c r="J80" s="47">
        <v>596</v>
      </c>
      <c r="K80" s="47">
        <v>667</v>
      </c>
      <c r="L80" s="47">
        <v>0</v>
      </c>
      <c r="M80" s="46">
        <v>5.5574435306644903</v>
      </c>
      <c r="N80" s="46">
        <v>1.9918892589320101</v>
      </c>
      <c r="O80" s="46">
        <v>3.5655542717324802</v>
      </c>
      <c r="P80" s="46">
        <v>-2</v>
      </c>
      <c r="Q80" s="46">
        <v>-15</v>
      </c>
      <c r="R80" s="46">
        <v>0.20209405897072499</v>
      </c>
      <c r="S80" s="46">
        <v>203.66983233673301</v>
      </c>
      <c r="T80" s="46">
        <v>0.85674595000026399</v>
      </c>
      <c r="U80" s="46">
        <v>272.14765100671099</v>
      </c>
      <c r="V80" s="46">
        <v>0.271758955278325</v>
      </c>
      <c r="W80" s="46">
        <v>0.31480923933425198</v>
      </c>
      <c r="X80" s="46">
        <v>14.7184705005946</v>
      </c>
      <c r="Y80" s="46">
        <v>17.255969882066999</v>
      </c>
      <c r="Z80" s="46">
        <v>18.2427227652949</v>
      </c>
      <c r="AA80" s="46">
        <v>17.255969882066999</v>
      </c>
    </row>
    <row r="81" spans="1:27" s="4" customFormat="1" x14ac:dyDescent="0.25">
      <c r="A81" s="4" t="s">
        <v>114</v>
      </c>
      <c r="B81" s="4" t="s">
        <v>104</v>
      </c>
      <c r="C81" s="4" t="s">
        <v>52</v>
      </c>
      <c r="D81" s="45">
        <v>43830</v>
      </c>
      <c r="E81" s="47">
        <v>518211</v>
      </c>
      <c r="F81" s="47">
        <v>426776</v>
      </c>
      <c r="G81" s="47">
        <v>3583</v>
      </c>
      <c r="H81" s="47">
        <v>0</v>
      </c>
      <c r="I81" s="47">
        <v>68356</v>
      </c>
      <c r="J81" s="47">
        <v>1034</v>
      </c>
      <c r="K81" s="47">
        <v>1688</v>
      </c>
      <c r="L81" s="47">
        <v>0</v>
      </c>
      <c r="M81" s="46">
        <v>4.5029187573960598</v>
      </c>
      <c r="N81" s="46">
        <v>1.4841699556401799</v>
      </c>
      <c r="O81" s="46">
        <v>3.0187488017558799</v>
      </c>
      <c r="P81" s="46">
        <v>0.85440391930564197</v>
      </c>
      <c r="Q81" s="46">
        <v>6.5864729913754001</v>
      </c>
      <c r="R81" s="46">
        <v>2.37142130438401E-2</v>
      </c>
      <c r="S81" s="46">
        <v>62.009448818897603</v>
      </c>
      <c r="T81" s="46">
        <v>0.83256072255953795</v>
      </c>
      <c r="U81" s="46">
        <v>346.51837524177898</v>
      </c>
      <c r="V81" s="46">
        <v>0.19953262281194301</v>
      </c>
      <c r="W81" s="46">
        <v>0.24026452333981599</v>
      </c>
      <c r="X81" s="46">
        <v>13.292533659730699</v>
      </c>
      <c r="Y81" s="46">
        <v>18.238380090208199</v>
      </c>
      <c r="Z81" s="46">
        <v>19.243359670729198</v>
      </c>
      <c r="AA81" s="46">
        <v>18.238380090208199</v>
      </c>
    </row>
    <row r="82" spans="1:27" s="4" customFormat="1" x14ac:dyDescent="0.25">
      <c r="A82" s="4" t="s">
        <v>10</v>
      </c>
      <c r="B82" s="4" t="s">
        <v>11</v>
      </c>
      <c r="C82" s="4" t="s">
        <v>2</v>
      </c>
      <c r="D82" s="45">
        <v>43830</v>
      </c>
      <c r="E82" s="47">
        <v>1563031</v>
      </c>
      <c r="F82" s="47">
        <v>1127181</v>
      </c>
      <c r="G82" s="47">
        <v>11531</v>
      </c>
      <c r="H82" s="47">
        <v>1606</v>
      </c>
      <c r="I82" s="47">
        <v>215709</v>
      </c>
      <c r="J82" s="47">
        <v>8242</v>
      </c>
      <c r="K82" s="47">
        <v>5078</v>
      </c>
      <c r="L82" s="47">
        <v>0</v>
      </c>
      <c r="M82" s="46">
        <v>4.2908707677919704</v>
      </c>
      <c r="N82" s="46">
        <v>0.55625661144876704</v>
      </c>
      <c r="O82" s="46">
        <v>3.7346141563431998</v>
      </c>
      <c r="P82" s="46">
        <v>0.67139962115268004</v>
      </c>
      <c r="Q82" s="46">
        <v>4.93506815389176</v>
      </c>
      <c r="R82" s="46">
        <v>0.14408057520870399</v>
      </c>
      <c r="S82" s="46">
        <v>79.475144945436597</v>
      </c>
      <c r="T82" s="46">
        <v>1.01263532833587</v>
      </c>
      <c r="U82" s="46">
        <v>139.90536277602499</v>
      </c>
      <c r="V82" s="46">
        <v>0.63005788112967698</v>
      </c>
      <c r="W82" s="46">
        <v>0.72380022341030903</v>
      </c>
      <c r="X82" s="46">
        <v>13.519047906027399</v>
      </c>
      <c r="Y82" s="46">
        <v>15.8527199069629</v>
      </c>
      <c r="Z82" s="46">
        <v>16.766729705356902</v>
      </c>
      <c r="AA82" s="46">
        <v>15.8527199069629</v>
      </c>
    </row>
    <row r="83" spans="1:27" s="4" customFormat="1" x14ac:dyDescent="0.25">
      <c r="A83" s="4" t="s">
        <v>115</v>
      </c>
      <c r="B83" s="4" t="s">
        <v>116</v>
      </c>
      <c r="C83" s="4" t="s">
        <v>52</v>
      </c>
      <c r="D83" s="45">
        <v>43830</v>
      </c>
      <c r="E83" s="47">
        <v>1070912</v>
      </c>
      <c r="F83" s="47">
        <v>837986</v>
      </c>
      <c r="G83" s="47">
        <v>6007</v>
      </c>
      <c r="H83" s="47">
        <v>0</v>
      </c>
      <c r="I83" s="47">
        <v>91061</v>
      </c>
      <c r="J83" s="47">
        <v>1779</v>
      </c>
      <c r="K83" s="47">
        <v>2508</v>
      </c>
      <c r="L83" s="47">
        <v>0</v>
      </c>
      <c r="M83" s="46">
        <v>3.9882100082481302</v>
      </c>
      <c r="N83" s="46">
        <v>1.046385493202</v>
      </c>
      <c r="O83" s="46">
        <v>2.94182451504612</v>
      </c>
      <c r="P83" s="46">
        <v>0.520778883868245</v>
      </c>
      <c r="Q83" s="46">
        <v>6.0623953448015504</v>
      </c>
      <c r="R83" s="46">
        <v>9.9045375905677108E-4</v>
      </c>
      <c r="S83" s="46">
        <v>82.887656262935707</v>
      </c>
      <c r="T83" s="46">
        <v>0.71173576084161805</v>
      </c>
      <c r="U83" s="46">
        <v>337.66160764474398</v>
      </c>
      <c r="V83" s="46">
        <v>0.16612009203370601</v>
      </c>
      <c r="W83" s="46">
        <v>0.21078373872769099</v>
      </c>
      <c r="X83" s="46">
        <v>8.6781178996873507</v>
      </c>
      <c r="Y83" s="46">
        <v>12.0373526450476</v>
      </c>
      <c r="Z83" s="46">
        <v>12.824862608549701</v>
      </c>
      <c r="AA83" s="46">
        <v>12.0373526450476</v>
      </c>
    </row>
    <row r="84" spans="1:27" s="4" customFormat="1" x14ac:dyDescent="0.25">
      <c r="A84" s="4" t="s">
        <v>117</v>
      </c>
      <c r="B84" s="4" t="s">
        <v>118</v>
      </c>
      <c r="C84" s="4" t="s">
        <v>52</v>
      </c>
      <c r="D84" s="45">
        <v>43830</v>
      </c>
      <c r="E84" s="47">
        <v>92652</v>
      </c>
      <c r="F84" s="47">
        <v>64482</v>
      </c>
      <c r="G84" s="47">
        <v>422</v>
      </c>
      <c r="H84" s="47">
        <v>0</v>
      </c>
      <c r="I84" s="47">
        <v>10149</v>
      </c>
      <c r="J84" s="47">
        <v>802</v>
      </c>
      <c r="K84" s="47">
        <v>192</v>
      </c>
      <c r="L84" s="47">
        <v>0</v>
      </c>
      <c r="M84" s="46">
        <v>3.4005029352766498</v>
      </c>
      <c r="N84" s="46">
        <v>0.93714647822584796</v>
      </c>
      <c r="O84" s="46">
        <v>2.4633564570508</v>
      </c>
      <c r="P84" s="46">
        <v>-1.7523642928054599</v>
      </c>
      <c r="Q84" s="46">
        <v>-15.0895916619075</v>
      </c>
      <c r="R84" s="46">
        <v>0</v>
      </c>
      <c r="S84" s="46">
        <v>182.89166017147301</v>
      </c>
      <c r="T84" s="46">
        <v>0.65019105139898903</v>
      </c>
      <c r="U84" s="46">
        <v>52.618453865336697</v>
      </c>
      <c r="V84" s="46">
        <v>0.86560462807062999</v>
      </c>
      <c r="W84" s="46">
        <v>1.2356711450758</v>
      </c>
      <c r="X84" s="46">
        <v>10.8040631763924</v>
      </c>
      <c r="Y84" s="46">
        <v>21.090612449799199</v>
      </c>
      <c r="Z84" s="46">
        <v>21.973309906291799</v>
      </c>
      <c r="AA84" s="46">
        <v>21.090612449799199</v>
      </c>
    </row>
    <row r="85" spans="1:27" s="4" customFormat="1" x14ac:dyDescent="0.25">
      <c r="A85" s="4" t="s">
        <v>119</v>
      </c>
      <c r="B85" s="4" t="s">
        <v>118</v>
      </c>
      <c r="C85" s="4" t="s">
        <v>52</v>
      </c>
      <c r="D85" s="45">
        <v>43830</v>
      </c>
      <c r="E85" s="47">
        <v>972806</v>
      </c>
      <c r="F85" s="47">
        <v>781524</v>
      </c>
      <c r="G85" s="47">
        <v>6837</v>
      </c>
      <c r="H85" s="47">
        <v>29</v>
      </c>
      <c r="I85" s="47">
        <v>85090</v>
      </c>
      <c r="J85" s="47">
        <v>2026</v>
      </c>
      <c r="K85" s="47">
        <v>2068</v>
      </c>
      <c r="L85" s="47">
        <v>0</v>
      </c>
      <c r="M85" s="46">
        <v>4.4697436703228597</v>
      </c>
      <c r="N85" s="46">
        <v>1.0887147832808</v>
      </c>
      <c r="O85" s="46">
        <v>3.3810288870420599</v>
      </c>
      <c r="P85" s="46">
        <v>0.62212778543576697</v>
      </c>
      <c r="Q85" s="46">
        <v>7.4087877503495498</v>
      </c>
      <c r="R85" s="46">
        <v>7.8748838454632802E-3</v>
      </c>
      <c r="S85" s="46">
        <v>76.517545318476607</v>
      </c>
      <c r="T85" s="46">
        <v>0.86724229128533703</v>
      </c>
      <c r="U85" s="46">
        <v>337.46298124382997</v>
      </c>
      <c r="V85" s="46">
        <v>0.211244585251325</v>
      </c>
      <c r="W85" s="46">
        <v>0.25698886677549998</v>
      </c>
      <c r="X85" s="46">
        <v>8.5760802150093003</v>
      </c>
      <c r="Y85" s="46">
        <v>11.125549136668701</v>
      </c>
      <c r="Z85" s="46">
        <v>12.0665239850023</v>
      </c>
      <c r="AA85" s="46">
        <v>11.125549136668701</v>
      </c>
    </row>
    <row r="86" spans="1:27" s="4" customFormat="1" x14ac:dyDescent="0.25">
      <c r="A86" s="4" t="s">
        <v>12</v>
      </c>
      <c r="B86" s="4" t="s">
        <v>13</v>
      </c>
      <c r="C86" s="4" t="s">
        <v>2</v>
      </c>
      <c r="D86" s="45">
        <v>43830</v>
      </c>
      <c r="E86" s="47">
        <v>919875</v>
      </c>
      <c r="F86" s="47">
        <v>731313</v>
      </c>
      <c r="G86" s="47">
        <v>6226</v>
      </c>
      <c r="H86" s="47">
        <v>0</v>
      </c>
      <c r="I86" s="47">
        <v>109492</v>
      </c>
      <c r="J86" s="47">
        <v>10680</v>
      </c>
      <c r="K86" s="47">
        <v>5932</v>
      </c>
      <c r="L86" s="47">
        <v>0</v>
      </c>
      <c r="M86" s="46">
        <v>3.8867894989409799</v>
      </c>
      <c r="N86" s="46">
        <v>1.28273923307918</v>
      </c>
      <c r="O86" s="46">
        <v>2.6040502658618001</v>
      </c>
      <c r="P86" s="46">
        <v>0.53302272599261102</v>
      </c>
      <c r="Q86" s="46">
        <v>4.6123100315390904</v>
      </c>
      <c r="R86" s="46">
        <v>5.3309074610160802E-2</v>
      </c>
      <c r="S86" s="46">
        <v>81.751540558495407</v>
      </c>
      <c r="T86" s="46">
        <v>0.84415874957120896</v>
      </c>
      <c r="U86" s="46">
        <v>58.295880149812703</v>
      </c>
      <c r="V86" s="46">
        <v>1.6730534039951099</v>
      </c>
      <c r="W86" s="46">
        <v>1.448059017896</v>
      </c>
      <c r="X86" s="46">
        <v>11.946011524962101</v>
      </c>
      <c r="Y86" s="46">
        <v>16.445740624649801</v>
      </c>
      <c r="Z86" s="46">
        <v>17.394859494671401</v>
      </c>
      <c r="AA86" s="46">
        <v>16.445740624649801</v>
      </c>
    </row>
    <row r="87" spans="1:27" s="4" customFormat="1" x14ac:dyDescent="0.25">
      <c r="A87" s="4" t="s">
        <v>356</v>
      </c>
      <c r="B87" s="4" t="s">
        <v>40</v>
      </c>
      <c r="C87" s="4" t="s">
        <v>2</v>
      </c>
      <c r="D87" s="45">
        <v>43830</v>
      </c>
      <c r="E87" s="47">
        <v>385200</v>
      </c>
      <c r="F87" s="47">
        <v>339716</v>
      </c>
      <c r="G87" s="47">
        <v>3303</v>
      </c>
      <c r="H87" s="47">
        <v>3406</v>
      </c>
      <c r="I87" s="47">
        <v>38199</v>
      </c>
      <c r="J87" s="47">
        <v>1801</v>
      </c>
      <c r="K87" s="47">
        <v>0</v>
      </c>
      <c r="L87" s="47">
        <v>0</v>
      </c>
      <c r="M87" s="46">
        <v>4.3976230072885096</v>
      </c>
      <c r="N87" s="46">
        <v>1.53964799269833</v>
      </c>
      <c r="O87" s="46">
        <v>2.8579750145901799</v>
      </c>
      <c r="P87" s="46">
        <v>0.41425548053105299</v>
      </c>
      <c r="Q87" s="46">
        <v>4.1753765056215197</v>
      </c>
      <c r="R87" s="46">
        <v>0</v>
      </c>
      <c r="S87" s="46">
        <v>80.372914622178598</v>
      </c>
      <c r="T87" s="46">
        <v>0.962920421317769</v>
      </c>
      <c r="U87" s="46">
        <v>183.39811215991099</v>
      </c>
      <c r="V87" s="46">
        <v>1.3517653167185899</v>
      </c>
      <c r="W87" s="46">
        <v>0.52504380223836</v>
      </c>
      <c r="X87" s="46">
        <v>9.5833354706006109</v>
      </c>
      <c r="Y87" s="46">
        <v>12.334170663515399</v>
      </c>
      <c r="Z87" s="46">
        <v>13.4310621989985</v>
      </c>
      <c r="AA87" s="46">
        <v>12.334170663515399</v>
      </c>
    </row>
    <row r="88" spans="1:27" s="4" customFormat="1" x14ac:dyDescent="0.25">
      <c r="A88" s="4" t="s">
        <v>14</v>
      </c>
      <c r="B88" s="4" t="s">
        <v>15</v>
      </c>
      <c r="C88" s="4" t="s">
        <v>2</v>
      </c>
      <c r="D88" s="45">
        <v>43830</v>
      </c>
      <c r="E88" s="47">
        <v>1755414</v>
      </c>
      <c r="F88" s="47">
        <v>1386594</v>
      </c>
      <c r="G88" s="47">
        <v>10758</v>
      </c>
      <c r="H88" s="47">
        <v>0</v>
      </c>
      <c r="I88" s="47">
        <v>153556</v>
      </c>
      <c r="J88" s="47">
        <v>11139</v>
      </c>
      <c r="K88" s="47">
        <v>4419</v>
      </c>
      <c r="L88" s="47">
        <v>66</v>
      </c>
      <c r="M88" s="46">
        <v>4.13307773124835</v>
      </c>
      <c r="N88" s="46">
        <v>1.1912588876669301</v>
      </c>
      <c r="O88" s="46">
        <v>2.9418188435814301</v>
      </c>
      <c r="P88" s="46">
        <v>0.50396126915281303</v>
      </c>
      <c r="Q88" s="46">
        <v>5.7773497264456504</v>
      </c>
      <c r="R88" s="46">
        <v>1.9864043318549799E-2</v>
      </c>
      <c r="S88" s="46">
        <v>80.072437522636704</v>
      </c>
      <c r="T88" s="46">
        <v>0.76988475344795004</v>
      </c>
      <c r="U88" s="46">
        <v>96.579585241044995</v>
      </c>
      <c r="V88" s="46">
        <v>0.63455116570791803</v>
      </c>
      <c r="W88" s="46">
        <v>0.79715061058344605</v>
      </c>
      <c r="X88" s="46">
        <v>9.45929484932722</v>
      </c>
      <c r="Y88" s="46">
        <v>14.3400555383281</v>
      </c>
      <c r="Z88" s="46">
        <v>15.2771341665244</v>
      </c>
      <c r="AA88" s="46">
        <v>14.3400555383281</v>
      </c>
    </row>
    <row r="89" spans="1:27" s="4" customFormat="1" x14ac:dyDescent="0.25">
      <c r="A89" s="4" t="s">
        <v>415</v>
      </c>
      <c r="B89" s="4" t="s">
        <v>296</v>
      </c>
      <c r="C89" s="4" t="s">
        <v>286</v>
      </c>
      <c r="D89" s="45">
        <v>43830</v>
      </c>
      <c r="E89" s="47">
        <v>134763</v>
      </c>
      <c r="F89" s="47">
        <v>115907</v>
      </c>
      <c r="G89" s="47">
        <v>1440</v>
      </c>
      <c r="H89" s="47">
        <v>0</v>
      </c>
      <c r="I89" s="47">
        <v>22828</v>
      </c>
      <c r="J89" s="47">
        <v>2913</v>
      </c>
      <c r="K89" s="47">
        <v>3107</v>
      </c>
      <c r="L89" s="47">
        <v>0</v>
      </c>
      <c r="M89" s="46">
        <v>5.0562150618679702</v>
      </c>
      <c r="N89" s="46">
        <v>0.39099302807612601</v>
      </c>
      <c r="O89" s="46">
        <v>4.6652220337918502</v>
      </c>
      <c r="P89" s="46">
        <v>1.01939148796954</v>
      </c>
      <c r="Q89" s="46">
        <v>6.1872139936638604</v>
      </c>
      <c r="R89" s="46">
        <v>-3.7015229614938298E-2</v>
      </c>
      <c r="S89" s="46">
        <v>71.321044546850999</v>
      </c>
      <c r="T89" s="46">
        <v>1.22712979454098</v>
      </c>
      <c r="U89" s="46">
        <v>49.4335736354274</v>
      </c>
      <c r="V89" s="46">
        <v>2.1615725384564</v>
      </c>
      <c r="W89" s="46">
        <v>2.4823813135401802</v>
      </c>
      <c r="X89" s="46">
        <v>17.368191140430799</v>
      </c>
      <c r="Y89" s="46">
        <v>28.637001770127601</v>
      </c>
      <c r="Z89" s="46">
        <v>29.893181956906499</v>
      </c>
      <c r="AA89" s="46">
        <v>28.637001770127601</v>
      </c>
    </row>
    <row r="90" spans="1:27" s="4" customFormat="1" x14ac:dyDescent="0.25">
      <c r="A90" s="4" t="s">
        <v>411</v>
      </c>
      <c r="B90" s="4" t="s">
        <v>120</v>
      </c>
      <c r="C90" s="4" t="s">
        <v>52</v>
      </c>
      <c r="D90" s="45">
        <v>43830</v>
      </c>
      <c r="E90" s="47">
        <v>466395</v>
      </c>
      <c r="F90" s="47">
        <v>298325</v>
      </c>
      <c r="G90" s="47">
        <v>2353</v>
      </c>
      <c r="H90" s="47">
        <v>0</v>
      </c>
      <c r="I90" s="47">
        <v>44559</v>
      </c>
      <c r="J90" s="47">
        <v>1254</v>
      </c>
      <c r="K90" s="47">
        <v>791</v>
      </c>
      <c r="L90" s="47">
        <v>206</v>
      </c>
      <c r="M90" s="46">
        <v>4.0072826264208699</v>
      </c>
      <c r="N90" s="46">
        <v>1.0250914098753801</v>
      </c>
      <c r="O90" s="46">
        <v>2.9821912165454898</v>
      </c>
      <c r="P90" s="46">
        <v>0.32052595067231698</v>
      </c>
      <c r="Q90" s="46">
        <v>3.2895496735861198</v>
      </c>
      <c r="R90" s="46">
        <v>0.32616945768344502</v>
      </c>
      <c r="S90" s="46">
        <v>85.279468732706206</v>
      </c>
      <c r="T90" s="46">
        <v>0.78256473702765095</v>
      </c>
      <c r="U90" s="46">
        <v>187.63955342902699</v>
      </c>
      <c r="V90" s="46">
        <v>0.26887080693403698</v>
      </c>
      <c r="W90" s="46">
        <v>0.41705745016263202</v>
      </c>
      <c r="X90" s="46">
        <v>8.7994463078315501</v>
      </c>
      <c r="Y90" s="46">
        <v>13.445706290065401</v>
      </c>
      <c r="Z90" s="46">
        <v>14.2403436269565</v>
      </c>
      <c r="AA90" s="46">
        <v>13.445706290065401</v>
      </c>
    </row>
    <row r="91" spans="1:27" s="4" customFormat="1" x14ac:dyDescent="0.25">
      <c r="A91" s="4" t="s">
        <v>301</v>
      </c>
      <c r="B91" s="4" t="s">
        <v>300</v>
      </c>
      <c r="C91" s="4" t="s">
        <v>286</v>
      </c>
      <c r="D91" s="45">
        <v>43830</v>
      </c>
      <c r="E91" s="47">
        <v>2036932</v>
      </c>
      <c r="F91" s="47">
        <v>1285590</v>
      </c>
      <c r="G91" s="47">
        <v>11639</v>
      </c>
      <c r="H91" s="47">
        <v>279</v>
      </c>
      <c r="I91" s="47">
        <v>183654</v>
      </c>
      <c r="J91" s="47">
        <v>18210</v>
      </c>
      <c r="K91" s="47">
        <v>6125</v>
      </c>
      <c r="L91" s="47">
        <v>1561</v>
      </c>
      <c r="M91" s="46">
        <v>4.2410803627892797</v>
      </c>
      <c r="N91" s="46">
        <v>1.3959755899061499</v>
      </c>
      <c r="O91" s="46">
        <v>2.84510477288313</v>
      </c>
      <c r="P91" s="46">
        <v>1.32195700648853</v>
      </c>
      <c r="Q91" s="46">
        <v>14.995545309256601</v>
      </c>
      <c r="R91" s="46">
        <v>6.6756097136060497E-2</v>
      </c>
      <c r="S91" s="46">
        <v>51.702070125890103</v>
      </c>
      <c r="T91" s="46">
        <v>0.89722015156922996</v>
      </c>
      <c r="U91" s="46">
        <v>63.915431081823201</v>
      </c>
      <c r="V91" s="46">
        <v>0.90768862190785005</v>
      </c>
      <c r="W91" s="46">
        <v>1.4037614021888201</v>
      </c>
      <c r="X91" s="46">
        <v>8.8415676388731992</v>
      </c>
      <c r="Y91" s="46">
        <v>14.2493055065472</v>
      </c>
      <c r="Z91" s="46">
        <v>15.190721054218599</v>
      </c>
      <c r="AA91" s="46">
        <v>14.2493055065472</v>
      </c>
    </row>
    <row r="92" spans="1:27" s="4" customFormat="1" x14ac:dyDescent="0.25">
      <c r="A92" s="4" t="s">
        <v>376</v>
      </c>
      <c r="B92" s="4" t="s">
        <v>251</v>
      </c>
      <c r="C92" s="4" t="s">
        <v>241</v>
      </c>
      <c r="D92" s="45">
        <v>43830</v>
      </c>
      <c r="E92" s="47">
        <v>72917</v>
      </c>
      <c r="F92" s="47">
        <v>64831</v>
      </c>
      <c r="G92" s="47">
        <v>796</v>
      </c>
      <c r="H92" s="47">
        <v>0</v>
      </c>
      <c r="I92" s="47">
        <v>6727</v>
      </c>
      <c r="J92" s="47">
        <v>1480</v>
      </c>
      <c r="K92" s="47">
        <v>510</v>
      </c>
      <c r="L92" s="47">
        <v>0</v>
      </c>
      <c r="M92" s="46">
        <v>5.2013685069727904</v>
      </c>
      <c r="N92" s="46">
        <v>1.2952767984809801</v>
      </c>
      <c r="O92" s="46">
        <v>3.9060917084918101</v>
      </c>
      <c r="P92" s="46">
        <v>0.95184327586818196</v>
      </c>
      <c r="Q92" s="46">
        <v>10.815668774017601</v>
      </c>
      <c r="R92" s="46">
        <v>3.5125980091205398E-2</v>
      </c>
      <c r="S92" s="46">
        <v>69.721383014434394</v>
      </c>
      <c r="T92" s="46">
        <v>1.2129154159111299</v>
      </c>
      <c r="U92" s="46">
        <v>53.783783783783797</v>
      </c>
      <c r="V92" s="46">
        <v>2.02970500706282</v>
      </c>
      <c r="W92" s="46">
        <v>2.2551693662669301</v>
      </c>
      <c r="X92" s="46">
        <v>8.9687354176388201</v>
      </c>
      <c r="Y92" s="46">
        <v>14.6280470567769</v>
      </c>
      <c r="Z92" s="46">
        <v>15.8827494726771</v>
      </c>
      <c r="AA92" s="46">
        <v>14.6280470567769</v>
      </c>
    </row>
    <row r="93" spans="1:27" s="4" customFormat="1" x14ac:dyDescent="0.25">
      <c r="A93" s="4" t="s">
        <v>400</v>
      </c>
      <c r="B93" s="4" t="s">
        <v>263</v>
      </c>
      <c r="C93" s="4" t="s">
        <v>258</v>
      </c>
      <c r="D93" s="45">
        <v>43830</v>
      </c>
      <c r="E93" s="47">
        <v>410216</v>
      </c>
      <c r="F93" s="47">
        <v>342801</v>
      </c>
      <c r="G93" s="47">
        <v>2875</v>
      </c>
      <c r="H93" s="47">
        <v>0</v>
      </c>
      <c r="I93" s="47">
        <v>46998</v>
      </c>
      <c r="J93" s="47">
        <v>1062</v>
      </c>
      <c r="K93" s="47">
        <v>19</v>
      </c>
      <c r="L93" s="47">
        <v>0</v>
      </c>
      <c r="M93" s="46">
        <v>4.0907992707944398</v>
      </c>
      <c r="N93" s="46">
        <v>1.0048540490676301</v>
      </c>
      <c r="O93" s="46">
        <v>3.08594522172681</v>
      </c>
      <c r="P93" s="46">
        <v>0.14401375331344099</v>
      </c>
      <c r="Q93" s="46">
        <v>1.4837559633594699</v>
      </c>
      <c r="R93" s="46">
        <v>9.3026214787327102E-3</v>
      </c>
      <c r="S93" s="46">
        <v>95.865178844390101</v>
      </c>
      <c r="T93" s="46">
        <v>0.83170367627489294</v>
      </c>
      <c r="U93" s="46">
        <v>270.71563088512198</v>
      </c>
      <c r="V93" s="46">
        <v>0.258888000468046</v>
      </c>
      <c r="W93" s="46">
        <v>0.30722410581006498</v>
      </c>
      <c r="X93" s="46">
        <v>11.411924119241201</v>
      </c>
      <c r="Y93" s="46">
        <v>17.413058760286201</v>
      </c>
      <c r="Z93" s="46">
        <v>18.5175160612451</v>
      </c>
      <c r="AA93" s="46">
        <v>17.413058760286201</v>
      </c>
    </row>
    <row r="94" spans="1:27" s="4" customFormat="1" x14ac:dyDescent="0.25">
      <c r="A94" s="4" t="s">
        <v>121</v>
      </c>
      <c r="B94" s="4" t="s">
        <v>122</v>
      </c>
      <c r="C94" s="4" t="s">
        <v>52</v>
      </c>
      <c r="D94" s="45">
        <v>43830</v>
      </c>
      <c r="E94" s="47">
        <v>1451182</v>
      </c>
      <c r="F94" s="47">
        <v>1015948</v>
      </c>
      <c r="G94" s="47">
        <v>4372</v>
      </c>
      <c r="H94" s="47">
        <v>96</v>
      </c>
      <c r="I94" s="47">
        <v>157475</v>
      </c>
      <c r="J94" s="47">
        <v>2049</v>
      </c>
      <c r="K94" s="47">
        <v>934</v>
      </c>
      <c r="L94" s="47">
        <v>0</v>
      </c>
      <c r="M94" s="46">
        <v>4.0090692189431696</v>
      </c>
      <c r="N94" s="46">
        <v>0.53945429578974702</v>
      </c>
      <c r="O94" s="46">
        <v>3.4696149231534199</v>
      </c>
      <c r="P94" s="46">
        <v>0.78766706476502701</v>
      </c>
      <c r="Q94" s="46">
        <v>7.2418878861648199</v>
      </c>
      <c r="R94" s="46">
        <v>7.3279824692714601E-2</v>
      </c>
      <c r="S94" s="46">
        <v>72.009831726224206</v>
      </c>
      <c r="T94" s="46">
        <v>0.42849302179708298</v>
      </c>
      <c r="U94" s="46">
        <v>213.37237676915601</v>
      </c>
      <c r="V94" s="46">
        <v>0.147810543405307</v>
      </c>
      <c r="W94" s="46">
        <v>0.20081935079190799</v>
      </c>
      <c r="X94" s="46">
        <v>11.299881552604299</v>
      </c>
      <c r="Y94" s="46">
        <v>17.205942909676299</v>
      </c>
      <c r="Z94" s="46">
        <v>17.671143817520399</v>
      </c>
      <c r="AA94" s="46">
        <v>17.205942909676299</v>
      </c>
    </row>
    <row r="95" spans="1:27" s="4" customFormat="1" x14ac:dyDescent="0.25">
      <c r="A95" s="4" t="s">
        <v>123</v>
      </c>
      <c r="B95" s="4" t="s">
        <v>124</v>
      </c>
      <c r="C95" s="4" t="s">
        <v>52</v>
      </c>
      <c r="D95" s="45">
        <v>43830</v>
      </c>
      <c r="E95" s="47">
        <v>164736</v>
      </c>
      <c r="F95" s="47">
        <v>115142</v>
      </c>
      <c r="G95" s="47">
        <v>969</v>
      </c>
      <c r="H95" s="47">
        <v>0</v>
      </c>
      <c r="I95" s="47">
        <v>28625</v>
      </c>
      <c r="J95" s="47">
        <v>0</v>
      </c>
      <c r="K95" s="47">
        <v>0</v>
      </c>
      <c r="L95" s="47">
        <v>0</v>
      </c>
      <c r="M95" s="46">
        <v>3.4644108222800898</v>
      </c>
      <c r="N95" s="46">
        <v>0.37347019644532298</v>
      </c>
      <c r="O95" s="46">
        <v>3.09094062583477</v>
      </c>
      <c r="P95" s="46">
        <v>0.78469322662955199</v>
      </c>
      <c r="Q95" s="46">
        <v>4.6648088828878</v>
      </c>
      <c r="R95" s="46">
        <v>0</v>
      </c>
      <c r="S95" s="46">
        <v>72.732003469210795</v>
      </c>
      <c r="T95" s="46">
        <v>0.83454625315430897</v>
      </c>
      <c r="U95" s="46"/>
      <c r="V95" s="46">
        <v>0</v>
      </c>
      <c r="W95" s="46">
        <v>0</v>
      </c>
      <c r="X95" s="46">
        <v>17.034964018317901</v>
      </c>
      <c r="Y95" s="46">
        <v>34.217922978645703</v>
      </c>
      <c r="Z95" s="46">
        <v>35.407921153495202</v>
      </c>
      <c r="AA95" s="46">
        <v>34.217922978645703</v>
      </c>
    </row>
    <row r="96" spans="1:27" s="4" customFormat="1" x14ac:dyDescent="0.25">
      <c r="A96" s="4" t="s">
        <v>264</v>
      </c>
      <c r="B96" s="4" t="s">
        <v>100</v>
      </c>
      <c r="C96" s="4" t="s">
        <v>258</v>
      </c>
      <c r="D96" s="45">
        <v>43830</v>
      </c>
      <c r="E96" s="47">
        <v>527859</v>
      </c>
      <c r="F96" s="47">
        <v>369641</v>
      </c>
      <c r="G96" s="47">
        <v>2733</v>
      </c>
      <c r="H96" s="47">
        <v>0</v>
      </c>
      <c r="I96" s="47">
        <v>53620</v>
      </c>
      <c r="J96" s="47">
        <v>1513</v>
      </c>
      <c r="K96" s="47">
        <v>1138</v>
      </c>
      <c r="L96" s="47">
        <v>0</v>
      </c>
      <c r="M96" s="46">
        <v>4.1351243991506097</v>
      </c>
      <c r="N96" s="46">
        <v>0.98718117754896795</v>
      </c>
      <c r="O96" s="46">
        <v>3.1479432216016399</v>
      </c>
      <c r="P96" s="46">
        <v>0.579302055320709</v>
      </c>
      <c r="Q96" s="46">
        <v>5.6320424274197798</v>
      </c>
      <c r="R96" s="46">
        <v>2.2700393397817602E-3</v>
      </c>
      <c r="S96" s="46">
        <v>80.400779571235802</v>
      </c>
      <c r="T96" s="46">
        <v>0.73393953390945699</v>
      </c>
      <c r="U96" s="46">
        <v>180.634500991408</v>
      </c>
      <c r="V96" s="46">
        <v>0.28662957342775203</v>
      </c>
      <c r="W96" s="46">
        <v>0.406311933701064</v>
      </c>
      <c r="X96" s="46">
        <v>10.366643813790899</v>
      </c>
      <c r="Y96" s="46">
        <v>15.109693690853501</v>
      </c>
      <c r="Z96" s="46">
        <v>15.913325939729001</v>
      </c>
      <c r="AA96" s="46">
        <v>15.109693690853501</v>
      </c>
    </row>
    <row r="97" spans="1:27" s="4" customFormat="1" x14ac:dyDescent="0.25">
      <c r="A97" s="4" t="s">
        <v>264</v>
      </c>
      <c r="B97" s="4" t="s">
        <v>302</v>
      </c>
      <c r="C97" s="4" t="s">
        <v>286</v>
      </c>
      <c r="D97" s="45">
        <v>43830</v>
      </c>
      <c r="E97" s="47">
        <v>457117</v>
      </c>
      <c r="F97" s="47">
        <v>407823</v>
      </c>
      <c r="G97" s="47">
        <v>3400</v>
      </c>
      <c r="H97" s="47">
        <v>151</v>
      </c>
      <c r="I97" s="47">
        <v>104208</v>
      </c>
      <c r="J97" s="47">
        <v>4702</v>
      </c>
      <c r="K97" s="47">
        <v>2793</v>
      </c>
      <c r="L97" s="47">
        <v>621</v>
      </c>
      <c r="M97" s="46">
        <v>5.1768202344056702</v>
      </c>
      <c r="N97" s="46">
        <v>0.59257366852173698</v>
      </c>
      <c r="O97" s="46">
        <v>4.5842465658839302</v>
      </c>
      <c r="P97" s="46">
        <v>0.91858946049672696</v>
      </c>
      <c r="Q97" s="46">
        <v>3.8822346521412299</v>
      </c>
      <c r="R97" s="46">
        <v>5.6435008128665698E-2</v>
      </c>
      <c r="S97" s="46">
        <v>75.666910286862802</v>
      </c>
      <c r="T97" s="46">
        <v>0.82680200280626304</v>
      </c>
      <c r="U97" s="46">
        <v>72.309655465759207</v>
      </c>
      <c r="V97" s="46">
        <v>1.06165379979305</v>
      </c>
      <c r="W97" s="46">
        <v>1.1434185344691301</v>
      </c>
      <c r="X97" s="46">
        <v>24.866114249174</v>
      </c>
      <c r="Y97" s="46">
        <v>30.283110702503901</v>
      </c>
      <c r="Z97" s="46">
        <v>31.247093180466202</v>
      </c>
      <c r="AA97" s="46">
        <v>30.283110702503901</v>
      </c>
    </row>
    <row r="98" spans="1:27" s="4" customFormat="1" x14ac:dyDescent="0.25">
      <c r="A98" s="4" t="s">
        <v>234</v>
      </c>
      <c r="B98" s="4" t="s">
        <v>235</v>
      </c>
      <c r="C98" s="4" t="s">
        <v>229</v>
      </c>
      <c r="D98" s="45">
        <v>43830</v>
      </c>
      <c r="E98" s="47">
        <v>124854</v>
      </c>
      <c r="F98" s="47">
        <v>106470</v>
      </c>
      <c r="G98" s="47">
        <v>1053</v>
      </c>
      <c r="H98" s="47">
        <v>830</v>
      </c>
      <c r="I98" s="47">
        <v>12517</v>
      </c>
      <c r="J98" s="47">
        <v>720</v>
      </c>
      <c r="K98" s="47">
        <v>0</v>
      </c>
      <c r="L98" s="47">
        <v>0</v>
      </c>
      <c r="M98" s="46">
        <v>4.9889097248171899</v>
      </c>
      <c r="N98" s="46">
        <v>1.1295968076462899</v>
      </c>
      <c r="O98" s="46">
        <v>3.8593129171709002</v>
      </c>
      <c r="P98" s="46">
        <v>0.35495199109990699</v>
      </c>
      <c r="Q98" s="46">
        <v>3.5506460203175898</v>
      </c>
      <c r="R98" s="46">
        <v>0.227437517859677</v>
      </c>
      <c r="S98" s="46">
        <v>84.141827391389</v>
      </c>
      <c r="T98" s="46">
        <v>0.97932535364526696</v>
      </c>
      <c r="U98" s="46">
        <v>146.25</v>
      </c>
      <c r="V98" s="46">
        <v>1.2414500136158999</v>
      </c>
      <c r="W98" s="46">
        <v>0.66962417343266101</v>
      </c>
      <c r="X98" s="46">
        <v>10.368107629438899</v>
      </c>
      <c r="Y98" s="46">
        <v>13.0653780789942</v>
      </c>
      <c r="Z98" s="46">
        <v>14.1434099797293</v>
      </c>
      <c r="AA98" s="46">
        <v>13.0653780789942</v>
      </c>
    </row>
    <row r="99" spans="1:27" s="4" customFormat="1" x14ac:dyDescent="0.25">
      <c r="A99" s="4" t="s">
        <v>303</v>
      </c>
      <c r="B99" s="4" t="s">
        <v>304</v>
      </c>
      <c r="C99" s="4" t="s">
        <v>286</v>
      </c>
      <c r="D99" s="45">
        <v>43830</v>
      </c>
      <c r="E99" s="47">
        <v>1256735</v>
      </c>
      <c r="F99" s="47">
        <v>968331</v>
      </c>
      <c r="G99" s="47">
        <v>8430</v>
      </c>
      <c r="H99" s="47">
        <v>200</v>
      </c>
      <c r="I99" s="47">
        <v>120093</v>
      </c>
      <c r="J99" s="47">
        <v>10370</v>
      </c>
      <c r="K99" s="47">
        <v>3856</v>
      </c>
      <c r="L99" s="47">
        <v>0</v>
      </c>
      <c r="M99" s="46">
        <v>4.4103809192762897</v>
      </c>
      <c r="N99" s="46">
        <v>1.0183068771922399</v>
      </c>
      <c r="O99" s="46">
        <v>3.3920740420840501</v>
      </c>
      <c r="P99" s="46">
        <v>0.65414405913344298</v>
      </c>
      <c r="Q99" s="46">
        <v>6.9346272876628596</v>
      </c>
      <c r="R99" s="46">
        <v>4.6355786221947796E-3</v>
      </c>
      <c r="S99" s="46">
        <v>77.620396600566593</v>
      </c>
      <c r="T99" s="46">
        <v>0.86305657166901595</v>
      </c>
      <c r="U99" s="46">
        <v>81.292189006750206</v>
      </c>
      <c r="V99" s="46">
        <v>0.84106832387098296</v>
      </c>
      <c r="W99" s="46">
        <v>1.0616722002618899</v>
      </c>
      <c r="X99" s="46">
        <v>10.128934209236199</v>
      </c>
      <c r="Y99" s="46">
        <v>12.1414236981363</v>
      </c>
      <c r="Z99" s="46">
        <v>13.1222105018819</v>
      </c>
      <c r="AA99" s="46">
        <v>12.1414236981363</v>
      </c>
    </row>
    <row r="100" spans="1:27" s="4" customFormat="1" x14ac:dyDescent="0.25">
      <c r="A100" s="4" t="s">
        <v>125</v>
      </c>
      <c r="B100" s="4" t="s">
        <v>126</v>
      </c>
      <c r="C100" s="4" t="s">
        <v>52</v>
      </c>
      <c r="D100" s="45">
        <v>43830</v>
      </c>
      <c r="E100" s="47">
        <v>663548</v>
      </c>
      <c r="F100" s="47">
        <v>427396</v>
      </c>
      <c r="G100" s="47">
        <v>3968</v>
      </c>
      <c r="H100" s="47">
        <v>0</v>
      </c>
      <c r="I100" s="47">
        <v>78409</v>
      </c>
      <c r="J100" s="47">
        <v>3935</v>
      </c>
      <c r="K100" s="47">
        <v>703</v>
      </c>
      <c r="L100" s="47">
        <v>0</v>
      </c>
      <c r="M100" s="46">
        <v>3.7386779662256999</v>
      </c>
      <c r="N100" s="46">
        <v>0.73293717923606305</v>
      </c>
      <c r="O100" s="46">
        <v>3.0057407869896302</v>
      </c>
      <c r="P100" s="46">
        <v>0.71286857128607795</v>
      </c>
      <c r="Q100" s="46">
        <v>6.0735948670554603</v>
      </c>
      <c r="R100" s="46">
        <v>5.8029973296890199E-2</v>
      </c>
      <c r="S100" s="46">
        <v>70.053160070880097</v>
      </c>
      <c r="T100" s="46">
        <v>0.91987277566046299</v>
      </c>
      <c r="U100" s="46">
        <v>100.83862770012701</v>
      </c>
      <c r="V100" s="46">
        <v>0.59302416705347605</v>
      </c>
      <c r="W100" s="46">
        <v>0.91222262404836796</v>
      </c>
      <c r="X100" s="46">
        <v>11.943424273552401</v>
      </c>
      <c r="Y100" s="46">
        <v>20.927936821322799</v>
      </c>
      <c r="Z100" s="46">
        <v>21.992360187132501</v>
      </c>
      <c r="AA100" s="46">
        <v>20.927936821322799</v>
      </c>
    </row>
    <row r="101" spans="1:27" s="4" customFormat="1" x14ac:dyDescent="0.25">
      <c r="A101" s="4" t="s">
        <v>127</v>
      </c>
      <c r="B101" s="4" t="s">
        <v>126</v>
      </c>
      <c r="C101" s="4" t="s">
        <v>52</v>
      </c>
      <c r="D101" s="45">
        <v>43830</v>
      </c>
      <c r="E101" s="47">
        <v>869479</v>
      </c>
      <c r="F101" s="47">
        <v>723289</v>
      </c>
      <c r="G101" s="47">
        <v>5569</v>
      </c>
      <c r="H101" s="47">
        <v>0</v>
      </c>
      <c r="I101" s="47">
        <v>105936</v>
      </c>
      <c r="J101" s="47">
        <v>4981</v>
      </c>
      <c r="K101" s="47">
        <v>3837</v>
      </c>
      <c r="L101" s="47">
        <v>0</v>
      </c>
      <c r="M101" s="46">
        <v>4.22741334823038</v>
      </c>
      <c r="N101" s="46">
        <v>0.86697257406271799</v>
      </c>
      <c r="O101" s="46">
        <v>3.3604407741676598</v>
      </c>
      <c r="P101" s="46">
        <v>0.83570184761423405</v>
      </c>
      <c r="Q101" s="46">
        <v>7.0810616312450598</v>
      </c>
      <c r="R101" s="46">
        <v>3.9954282277700398E-2</v>
      </c>
      <c r="S101" s="46">
        <v>72.702891791044806</v>
      </c>
      <c r="T101" s="46">
        <v>0.76407201402742397</v>
      </c>
      <c r="U101" s="46">
        <v>111.80485846215601</v>
      </c>
      <c r="V101" s="46">
        <v>0.57287180023899398</v>
      </c>
      <c r="W101" s="46">
        <v>0.68339786350702103</v>
      </c>
      <c r="X101" s="46">
        <v>12.2338118114087</v>
      </c>
      <c r="Y101" s="46">
        <v>19.3629165027609</v>
      </c>
      <c r="Z101" s="46">
        <v>20.377128953771301</v>
      </c>
      <c r="AA101" s="46">
        <v>19.3629165027609</v>
      </c>
    </row>
    <row r="102" spans="1:27" s="4" customFormat="1" x14ac:dyDescent="0.25">
      <c r="A102" s="4" t="s">
        <v>357</v>
      </c>
      <c r="B102" s="4" t="s">
        <v>41</v>
      </c>
      <c r="C102" s="4" t="s">
        <v>2</v>
      </c>
      <c r="D102" s="45">
        <v>43830</v>
      </c>
      <c r="E102" s="47">
        <v>838240</v>
      </c>
      <c r="F102" s="47">
        <v>641939</v>
      </c>
      <c r="G102" s="47">
        <v>6360</v>
      </c>
      <c r="H102" s="47">
        <v>0</v>
      </c>
      <c r="I102" s="47">
        <v>101908</v>
      </c>
      <c r="J102" s="47">
        <v>3882</v>
      </c>
      <c r="K102" s="47">
        <v>8753</v>
      </c>
      <c r="L102" s="47">
        <v>0</v>
      </c>
      <c r="M102" s="46">
        <v>4.0857983600747003</v>
      </c>
      <c r="N102" s="46">
        <v>0.95471514543131697</v>
      </c>
      <c r="O102" s="46">
        <v>3.1310832146433798</v>
      </c>
      <c r="P102" s="46">
        <v>0.76766523091859495</v>
      </c>
      <c r="Q102" s="46">
        <v>6.3528220703619303</v>
      </c>
      <c r="R102" s="46">
        <v>2.8817557339653799E-2</v>
      </c>
      <c r="S102" s="46">
        <v>79.335104473325202</v>
      </c>
      <c r="T102" s="46">
        <v>0.98102881540770503</v>
      </c>
      <c r="U102" s="46">
        <v>163.833075734158</v>
      </c>
      <c r="V102" s="46">
        <v>0.46311318953998898</v>
      </c>
      <c r="W102" s="46">
        <v>0.59879777695168401</v>
      </c>
      <c r="X102" s="46">
        <v>12.0837964962746</v>
      </c>
      <c r="Y102" s="46">
        <v>16.154517999052999</v>
      </c>
      <c r="Z102" s="46">
        <v>17.172043561163498</v>
      </c>
      <c r="AA102" s="46">
        <v>16.154517999052999</v>
      </c>
    </row>
    <row r="103" spans="1:27" s="4" customFormat="1" x14ac:dyDescent="0.25">
      <c r="A103" s="4" t="s">
        <v>128</v>
      </c>
      <c r="B103" s="4" t="s">
        <v>129</v>
      </c>
      <c r="C103" s="4" t="s">
        <v>52</v>
      </c>
      <c r="D103" s="45">
        <v>43830</v>
      </c>
      <c r="E103" s="47">
        <v>3927983</v>
      </c>
      <c r="F103" s="47">
        <v>3258050</v>
      </c>
      <c r="G103" s="47">
        <v>24060</v>
      </c>
      <c r="H103" s="47">
        <v>297</v>
      </c>
      <c r="I103" s="47">
        <v>529379</v>
      </c>
      <c r="J103" s="47">
        <v>30233</v>
      </c>
      <c r="K103" s="47">
        <v>12427</v>
      </c>
      <c r="L103" s="47">
        <v>0</v>
      </c>
      <c r="M103" s="46">
        <v>4.4653677521920399</v>
      </c>
      <c r="N103" s="46">
        <v>1.270643038102</v>
      </c>
      <c r="O103" s="46">
        <v>3.1947247140900399</v>
      </c>
      <c r="P103" s="46">
        <v>0.55876796609736801</v>
      </c>
      <c r="Q103" s="46">
        <v>4.8089356670967804</v>
      </c>
      <c r="R103" s="46">
        <v>4.2717959795333202E-2</v>
      </c>
      <c r="S103" s="46">
        <v>81.261489174316296</v>
      </c>
      <c r="T103" s="46">
        <v>0.73306501000880497</v>
      </c>
      <c r="U103" s="46">
        <v>79.581913802798297</v>
      </c>
      <c r="V103" s="46">
        <v>0.77724368970028601</v>
      </c>
      <c r="W103" s="46">
        <v>0.921145238885961</v>
      </c>
      <c r="X103" s="46">
        <v>12.1578203832347</v>
      </c>
      <c r="Y103" s="46">
        <v>14.3726530361405</v>
      </c>
      <c r="Z103" s="46">
        <v>15.134832222376399</v>
      </c>
      <c r="AA103" s="46">
        <v>14.3726530361405</v>
      </c>
    </row>
    <row r="104" spans="1:27" s="4" customFormat="1" x14ac:dyDescent="0.25">
      <c r="A104" s="4" t="s">
        <v>130</v>
      </c>
      <c r="B104" s="4" t="s">
        <v>131</v>
      </c>
      <c r="C104" s="4" t="s">
        <v>52</v>
      </c>
      <c r="D104" s="45">
        <v>43830</v>
      </c>
      <c r="E104" s="47">
        <v>415913</v>
      </c>
      <c r="F104" s="47">
        <v>302012</v>
      </c>
      <c r="G104" s="47">
        <v>2856</v>
      </c>
      <c r="H104" s="47">
        <v>0</v>
      </c>
      <c r="I104" s="47">
        <v>46501</v>
      </c>
      <c r="J104" s="47">
        <v>719</v>
      </c>
      <c r="K104" s="47">
        <v>493</v>
      </c>
      <c r="L104" s="47">
        <v>0</v>
      </c>
      <c r="M104" s="46">
        <v>4.2932499600861496</v>
      </c>
      <c r="N104" s="46">
        <v>0.99626025733066803</v>
      </c>
      <c r="O104" s="46">
        <v>3.29698970275548</v>
      </c>
      <c r="P104" s="46">
        <v>0.57224648889072904</v>
      </c>
      <c r="Q104" s="46">
        <v>5.2423633531257803</v>
      </c>
      <c r="R104" s="46">
        <v>6.9578545274198794E-2</v>
      </c>
      <c r="S104" s="46">
        <v>79.243529243529196</v>
      </c>
      <c r="T104" s="46">
        <v>0.93679887689098196</v>
      </c>
      <c r="U104" s="46">
        <v>397.21835883171099</v>
      </c>
      <c r="V104" s="46">
        <v>0.17287269212551701</v>
      </c>
      <c r="W104" s="46">
        <v>0.235839773278927</v>
      </c>
      <c r="X104" s="46">
        <v>10.698732910565401</v>
      </c>
      <c r="Y104" s="46">
        <v>15.459449215446099</v>
      </c>
      <c r="Z104" s="46">
        <v>16.851677025609</v>
      </c>
      <c r="AA104" s="46">
        <v>15.459449215446099</v>
      </c>
    </row>
    <row r="105" spans="1:27" s="4" customFormat="1" x14ac:dyDescent="0.25">
      <c r="A105" s="4" t="s">
        <v>132</v>
      </c>
      <c r="B105" s="4" t="s">
        <v>133</v>
      </c>
      <c r="C105" s="4" t="s">
        <v>52</v>
      </c>
      <c r="D105" s="45">
        <v>43830</v>
      </c>
      <c r="E105" s="47">
        <v>2590368</v>
      </c>
      <c r="F105" s="47">
        <v>2227083</v>
      </c>
      <c r="G105" s="47">
        <v>15376</v>
      </c>
      <c r="H105" s="47">
        <v>0</v>
      </c>
      <c r="I105" s="47">
        <v>247223</v>
      </c>
      <c r="J105" s="47">
        <v>5602</v>
      </c>
      <c r="K105" s="47">
        <v>7452</v>
      </c>
      <c r="L105" s="47">
        <v>0</v>
      </c>
      <c r="M105" s="46">
        <v>4.3770267157746598</v>
      </c>
      <c r="N105" s="46">
        <v>1.63905228482661</v>
      </c>
      <c r="O105" s="46">
        <v>2.7379744309480598</v>
      </c>
      <c r="P105" s="46">
        <v>1.54578415139798</v>
      </c>
      <c r="Q105" s="46">
        <v>16.940795343076498</v>
      </c>
      <c r="R105" s="46">
        <v>-4.6668882505207997E-5</v>
      </c>
      <c r="S105" s="46">
        <v>30.261883092099499</v>
      </c>
      <c r="T105" s="46">
        <v>0.68567585851068003</v>
      </c>
      <c r="U105" s="46">
        <v>274.47340235630099</v>
      </c>
      <c r="V105" s="46">
        <v>0.21626270861900701</v>
      </c>
      <c r="W105" s="46">
        <v>0.24981504678569399</v>
      </c>
      <c r="X105" s="46">
        <v>9.8393689380280893</v>
      </c>
      <c r="Y105" s="46">
        <v>12.7710825946649</v>
      </c>
      <c r="Z105" s="46">
        <v>13.5653782952088</v>
      </c>
      <c r="AA105" s="46">
        <v>12.7710825946649</v>
      </c>
    </row>
    <row r="106" spans="1:27" s="4" customFormat="1" x14ac:dyDescent="0.25">
      <c r="A106" s="4" t="s">
        <v>236</v>
      </c>
      <c r="B106" s="4" t="s">
        <v>237</v>
      </c>
      <c r="C106" s="4" t="s">
        <v>229</v>
      </c>
      <c r="D106" s="45">
        <v>43830</v>
      </c>
      <c r="E106" s="47">
        <v>346188</v>
      </c>
      <c r="F106" s="47">
        <v>292424</v>
      </c>
      <c r="G106" s="47">
        <v>4826</v>
      </c>
      <c r="H106" s="47">
        <v>259</v>
      </c>
      <c r="I106" s="47">
        <v>32585</v>
      </c>
      <c r="J106" s="47">
        <v>4458</v>
      </c>
      <c r="K106" s="47">
        <v>3128</v>
      </c>
      <c r="L106" s="47">
        <v>0</v>
      </c>
      <c r="M106" s="46">
        <v>6.7487932112367197</v>
      </c>
      <c r="N106" s="46">
        <v>2.1234101646972001</v>
      </c>
      <c r="O106" s="46">
        <v>4.6253830465395103</v>
      </c>
      <c r="P106" s="46">
        <v>1.4214138362427899</v>
      </c>
      <c r="Q106" s="46">
        <v>15.5752951959886</v>
      </c>
      <c r="R106" s="46">
        <v>0.52202360346618204</v>
      </c>
      <c r="S106" s="46">
        <v>68.533464128059904</v>
      </c>
      <c r="T106" s="46">
        <v>1.62354920100925</v>
      </c>
      <c r="U106" s="46">
        <v>108.254822790489</v>
      </c>
      <c r="V106" s="46">
        <v>1.3625544501831399</v>
      </c>
      <c r="W106" s="46">
        <v>1.4997476871320401</v>
      </c>
      <c r="X106" s="46">
        <v>9.6674244537700407</v>
      </c>
      <c r="Y106" s="46">
        <v>11.8660182503688</v>
      </c>
      <c r="Z106" s="46">
        <v>13.1242372912227</v>
      </c>
      <c r="AA106" s="46">
        <v>11.8660182503688</v>
      </c>
    </row>
    <row r="107" spans="1:27" s="4" customFormat="1" x14ac:dyDescent="0.25">
      <c r="A107" s="4" t="s">
        <v>134</v>
      </c>
      <c r="B107" s="4" t="s">
        <v>135</v>
      </c>
      <c r="C107" s="4" t="s">
        <v>52</v>
      </c>
      <c r="D107" s="45">
        <v>43830</v>
      </c>
      <c r="E107" s="47">
        <v>1018606</v>
      </c>
      <c r="F107" s="47">
        <v>724577</v>
      </c>
      <c r="G107" s="47">
        <v>6238</v>
      </c>
      <c r="H107" s="47">
        <v>363</v>
      </c>
      <c r="I107" s="47">
        <v>116403</v>
      </c>
      <c r="J107" s="47">
        <v>7706</v>
      </c>
      <c r="K107" s="47">
        <v>7819</v>
      </c>
      <c r="L107" s="47">
        <v>0</v>
      </c>
      <c r="M107" s="46">
        <v>4.2223345186590402</v>
      </c>
      <c r="N107" s="46">
        <v>0.80382272718800296</v>
      </c>
      <c r="O107" s="46">
        <v>3.4185117914710399</v>
      </c>
      <c r="P107" s="46">
        <v>0.83132207669123004</v>
      </c>
      <c r="Q107" s="46">
        <v>7.65674628593138</v>
      </c>
      <c r="R107" s="46">
        <v>2.04280354358321E-2</v>
      </c>
      <c r="S107" s="46">
        <v>66.200494671593006</v>
      </c>
      <c r="T107" s="46">
        <v>0.85356759234553203</v>
      </c>
      <c r="U107" s="46">
        <v>80.949909161692204</v>
      </c>
      <c r="V107" s="46">
        <v>0.79216105147623295</v>
      </c>
      <c r="W107" s="46">
        <v>1.05443922196452</v>
      </c>
      <c r="X107" s="46">
        <v>10.618217120738199</v>
      </c>
      <c r="Y107" s="46">
        <v>14.6083258376675</v>
      </c>
      <c r="Z107" s="46">
        <v>15.5093787582601</v>
      </c>
      <c r="AA107" s="46">
        <v>14.6083258376675</v>
      </c>
    </row>
    <row r="108" spans="1:27" s="4" customFormat="1" x14ac:dyDescent="0.25">
      <c r="A108" s="4" t="s">
        <v>417</v>
      </c>
      <c r="B108" s="4" t="s">
        <v>136</v>
      </c>
      <c r="C108" s="4" t="s">
        <v>52</v>
      </c>
      <c r="D108" s="45">
        <v>43830</v>
      </c>
      <c r="E108" s="47">
        <v>3717267</v>
      </c>
      <c r="F108" s="47">
        <v>2835019</v>
      </c>
      <c r="G108" s="47">
        <v>12722</v>
      </c>
      <c r="H108" s="47">
        <v>0</v>
      </c>
      <c r="I108" s="47">
        <v>407907</v>
      </c>
      <c r="J108" s="47">
        <v>2588</v>
      </c>
      <c r="K108" s="47">
        <v>1026</v>
      </c>
      <c r="L108" s="47">
        <v>1422</v>
      </c>
      <c r="M108" s="46">
        <v>3.6683753177921101</v>
      </c>
      <c r="N108" s="46">
        <v>1.68959065633891</v>
      </c>
      <c r="O108" s="46">
        <v>1.9787846614532001</v>
      </c>
      <c r="P108" s="46">
        <v>1.98967223582648</v>
      </c>
      <c r="Q108" s="46">
        <v>18.9438320142939</v>
      </c>
      <c r="R108" s="46">
        <v>4.8828184604717498E-3</v>
      </c>
      <c r="S108" s="46">
        <v>69.641473263449896</v>
      </c>
      <c r="T108" s="46">
        <v>0.446740065195536</v>
      </c>
      <c r="U108" s="46">
        <v>491.57650695517799</v>
      </c>
      <c r="V108" s="46">
        <v>6.96210414802058E-2</v>
      </c>
      <c r="W108" s="46">
        <v>9.0879051149665602E-2</v>
      </c>
      <c r="X108" s="46">
        <v>10.910227314598099</v>
      </c>
      <c r="Y108" s="46">
        <v>13.791385524731</v>
      </c>
      <c r="Z108" s="46">
        <v>14.2303102316516</v>
      </c>
      <c r="AA108" s="46">
        <v>13.791385524731</v>
      </c>
    </row>
    <row r="109" spans="1:27" s="4" customFormat="1" x14ac:dyDescent="0.25">
      <c r="A109" s="4" t="s">
        <v>16</v>
      </c>
      <c r="B109" s="4" t="s">
        <v>17</v>
      </c>
      <c r="C109" s="4" t="s">
        <v>2</v>
      </c>
      <c r="D109" s="45">
        <v>43830</v>
      </c>
      <c r="E109" s="47">
        <v>1362062</v>
      </c>
      <c r="F109" s="47">
        <v>1141112</v>
      </c>
      <c r="G109" s="47">
        <v>12290</v>
      </c>
      <c r="H109" s="47">
        <v>0</v>
      </c>
      <c r="I109" s="47">
        <v>124291</v>
      </c>
      <c r="J109" s="47">
        <v>10298</v>
      </c>
      <c r="K109" s="47">
        <v>2634</v>
      </c>
      <c r="L109" s="47">
        <v>0</v>
      </c>
      <c r="M109" s="46">
        <v>4.3432708088427896</v>
      </c>
      <c r="N109" s="46">
        <v>0.83043147544644402</v>
      </c>
      <c r="O109" s="46">
        <v>3.5128393333963501</v>
      </c>
      <c r="P109" s="46">
        <v>0.71450507658448703</v>
      </c>
      <c r="Q109" s="46">
        <v>7.7124053687618002</v>
      </c>
      <c r="R109" s="46">
        <v>0.10234036347254</v>
      </c>
      <c r="S109" s="46">
        <v>78.619860633722098</v>
      </c>
      <c r="T109" s="46">
        <v>1.06554349654327</v>
      </c>
      <c r="U109" s="46">
        <v>119.343561856671</v>
      </c>
      <c r="V109" s="46">
        <v>0.75605956263371299</v>
      </c>
      <c r="W109" s="46">
        <v>0.89283701606204902</v>
      </c>
      <c r="X109" s="46">
        <v>10.5191174980343</v>
      </c>
      <c r="Y109" s="46">
        <v>12.5891329307837</v>
      </c>
      <c r="Z109" s="46">
        <v>13.677096897842</v>
      </c>
      <c r="AA109" s="46">
        <v>12.5891329307837</v>
      </c>
    </row>
    <row r="110" spans="1:27" s="4" customFormat="1" x14ac:dyDescent="0.25">
      <c r="A110" s="4" t="s">
        <v>18</v>
      </c>
      <c r="B110" s="4" t="s">
        <v>19</v>
      </c>
      <c r="C110" s="4" t="s">
        <v>2</v>
      </c>
      <c r="D110" s="45">
        <v>43830</v>
      </c>
      <c r="E110" s="47">
        <v>294988</v>
      </c>
      <c r="F110" s="47">
        <v>227613</v>
      </c>
      <c r="G110" s="47">
        <v>2234</v>
      </c>
      <c r="H110" s="47">
        <v>161</v>
      </c>
      <c r="I110" s="47">
        <v>49169</v>
      </c>
      <c r="J110" s="47">
        <v>3011</v>
      </c>
      <c r="K110" s="47">
        <v>889</v>
      </c>
      <c r="L110" s="47">
        <v>41</v>
      </c>
      <c r="M110" s="46">
        <v>4.7341003498489496</v>
      </c>
      <c r="N110" s="46">
        <v>0.61438372673915098</v>
      </c>
      <c r="O110" s="46">
        <v>4.1197166231097997</v>
      </c>
      <c r="P110" s="46">
        <v>0.70963681258256595</v>
      </c>
      <c r="Q110" s="46">
        <v>4.2662896586136601</v>
      </c>
      <c r="R110" s="46">
        <v>0.31842218701937303</v>
      </c>
      <c r="S110" s="46">
        <v>77.550222778081803</v>
      </c>
      <c r="T110" s="46">
        <v>0.97195090647256699</v>
      </c>
      <c r="U110" s="46">
        <v>74.194619727665199</v>
      </c>
      <c r="V110" s="46">
        <v>1.07529797822284</v>
      </c>
      <c r="W110" s="46">
        <v>1.3100018708097101</v>
      </c>
      <c r="X110" s="46">
        <v>16.198531487319698</v>
      </c>
      <c r="Y110" s="46">
        <v>22.5879116970574</v>
      </c>
      <c r="Z110" s="46">
        <v>23.647357313921201</v>
      </c>
      <c r="AA110" s="46">
        <v>22.5879116970574</v>
      </c>
    </row>
    <row r="111" spans="1:27" s="4" customFormat="1" x14ac:dyDescent="0.25">
      <c r="A111" s="4" t="s">
        <v>305</v>
      </c>
      <c r="B111" s="4" t="s">
        <v>306</v>
      </c>
      <c r="C111" s="4" t="s">
        <v>286</v>
      </c>
      <c r="D111" s="45">
        <v>43830</v>
      </c>
      <c r="E111" s="47">
        <v>850692</v>
      </c>
      <c r="F111" s="47">
        <v>694823</v>
      </c>
      <c r="G111" s="47">
        <v>6293</v>
      </c>
      <c r="H111" s="47">
        <v>69</v>
      </c>
      <c r="I111" s="47">
        <v>86141</v>
      </c>
      <c r="J111" s="47">
        <v>3981</v>
      </c>
      <c r="K111" s="47">
        <v>5077</v>
      </c>
      <c r="L111" s="47">
        <v>11</v>
      </c>
      <c r="M111" s="46">
        <v>4.7311789126955404</v>
      </c>
      <c r="N111" s="46">
        <v>1.0380890597613801</v>
      </c>
      <c r="O111" s="46">
        <v>3.6930898529341598</v>
      </c>
      <c r="P111" s="46">
        <v>1.0513704077789301</v>
      </c>
      <c r="Q111" s="46">
        <v>10.565339176783</v>
      </c>
      <c r="R111" s="46">
        <v>3.3575015050365401E-3</v>
      </c>
      <c r="S111" s="46">
        <v>66.706904876871107</v>
      </c>
      <c r="T111" s="46">
        <v>0.897569018536162</v>
      </c>
      <c r="U111" s="46">
        <v>158.07586033659899</v>
      </c>
      <c r="V111" s="46">
        <v>0.47608300066298997</v>
      </c>
      <c r="W111" s="46">
        <v>0.56780903587994003</v>
      </c>
      <c r="X111" s="46">
        <v>9.6475136028239206</v>
      </c>
      <c r="Y111" s="46">
        <v>12.748151833273701</v>
      </c>
      <c r="Z111" s="46">
        <v>13.7504238187735</v>
      </c>
      <c r="AA111" s="46">
        <v>12.748151833273701</v>
      </c>
    </row>
    <row r="112" spans="1:27" s="4" customFormat="1" x14ac:dyDescent="0.25">
      <c r="A112" s="4" t="s">
        <v>414</v>
      </c>
      <c r="B112" s="4" t="s">
        <v>307</v>
      </c>
      <c r="C112" s="4" t="s">
        <v>286</v>
      </c>
      <c r="D112" s="45">
        <v>43830</v>
      </c>
      <c r="E112" s="47">
        <v>96014</v>
      </c>
      <c r="F112" s="47">
        <v>85393</v>
      </c>
      <c r="G112" s="47">
        <v>534</v>
      </c>
      <c r="H112" s="47">
        <v>0</v>
      </c>
      <c r="I112" s="47">
        <v>8522</v>
      </c>
      <c r="J112" s="47">
        <v>784</v>
      </c>
      <c r="K112" s="47">
        <v>1393</v>
      </c>
      <c r="L112" s="47">
        <v>0</v>
      </c>
      <c r="M112" s="46">
        <v>4.6792447971433102</v>
      </c>
      <c r="N112" s="46">
        <v>1.24572419387374</v>
      </c>
      <c r="O112" s="46">
        <v>3.43352060326957</v>
      </c>
      <c r="P112" s="46">
        <v>0.394966643832658</v>
      </c>
      <c r="Q112" s="46">
        <v>4.6263945447097701</v>
      </c>
      <c r="R112" s="46">
        <v>1.4957589480902599E-2</v>
      </c>
      <c r="S112" s="46">
        <v>85.706792551796497</v>
      </c>
      <c r="T112" s="46">
        <v>0.621457749019517</v>
      </c>
      <c r="U112" s="46">
        <v>68.112244897959201</v>
      </c>
      <c r="V112" s="46">
        <v>0.81654758681025696</v>
      </c>
      <c r="W112" s="46">
        <v>0.91240238807359697</v>
      </c>
      <c r="X112" s="46">
        <v>8.8809779828581608</v>
      </c>
      <c r="Y112" s="46">
        <v>14.45072958603</v>
      </c>
      <c r="Z112" s="46">
        <v>15.357828398647801</v>
      </c>
      <c r="AA112" s="46">
        <v>14.45072958603</v>
      </c>
    </row>
    <row r="113" spans="1:27" s="4" customFormat="1" x14ac:dyDescent="0.25">
      <c r="A113" s="4" t="s">
        <v>308</v>
      </c>
      <c r="B113" s="4" t="s">
        <v>309</v>
      </c>
      <c r="C113" s="4" t="s">
        <v>286</v>
      </c>
      <c r="D113" s="45">
        <v>43830</v>
      </c>
      <c r="E113" s="47">
        <v>1161141</v>
      </c>
      <c r="F113" s="47">
        <v>973369</v>
      </c>
      <c r="G113" s="47">
        <v>5762</v>
      </c>
      <c r="H113" s="47">
        <v>73</v>
      </c>
      <c r="I113" s="47">
        <v>153745</v>
      </c>
      <c r="J113" s="47">
        <v>4349</v>
      </c>
      <c r="K113" s="47">
        <v>2874</v>
      </c>
      <c r="L113" s="47">
        <v>3</v>
      </c>
      <c r="M113" s="46">
        <v>4.33073255829638</v>
      </c>
      <c r="N113" s="46">
        <v>1.1082081779038</v>
      </c>
      <c r="O113" s="46">
        <v>3.2225243803925698</v>
      </c>
      <c r="P113" s="46">
        <v>1.60055757047016</v>
      </c>
      <c r="Q113" s="46">
        <v>12.1724133192244</v>
      </c>
      <c r="R113" s="46">
        <v>-1.2956783297151499E-3</v>
      </c>
      <c r="S113" s="46">
        <v>67.292252884838803</v>
      </c>
      <c r="T113" s="46">
        <v>0.58848101020190402</v>
      </c>
      <c r="U113" s="46">
        <v>132.49022763853799</v>
      </c>
      <c r="V113" s="46">
        <v>0.38083230202016799</v>
      </c>
      <c r="W113" s="46">
        <v>0.44416937059494599</v>
      </c>
      <c r="X113" s="46">
        <v>13.5456353188641</v>
      </c>
      <c r="Y113" s="46">
        <v>16.604220609258199</v>
      </c>
      <c r="Z113" s="46">
        <v>17.2432404897563</v>
      </c>
      <c r="AA113" s="46">
        <v>16.604220609258199</v>
      </c>
    </row>
    <row r="114" spans="1:27" s="4" customFormat="1" x14ac:dyDescent="0.25">
      <c r="A114" s="4" t="s">
        <v>310</v>
      </c>
      <c r="B114" s="4" t="s">
        <v>311</v>
      </c>
      <c r="C114" s="4" t="s">
        <v>286</v>
      </c>
      <c r="D114" s="45">
        <v>43830</v>
      </c>
      <c r="E114" s="47">
        <v>1326716</v>
      </c>
      <c r="F114" s="47">
        <v>1047441</v>
      </c>
      <c r="G114" s="47">
        <v>9914</v>
      </c>
      <c r="H114" s="47">
        <v>0</v>
      </c>
      <c r="I114" s="47">
        <v>145369</v>
      </c>
      <c r="J114" s="47">
        <v>3991</v>
      </c>
      <c r="K114" s="47">
        <v>1176</v>
      </c>
      <c r="L114" s="47">
        <v>1504</v>
      </c>
      <c r="M114" s="46">
        <v>4.3835829662111303</v>
      </c>
      <c r="N114" s="46">
        <v>0.48926920075074598</v>
      </c>
      <c r="O114" s="46">
        <v>3.8943137654603901</v>
      </c>
      <c r="P114" s="46">
        <v>0.80748856272980696</v>
      </c>
      <c r="Q114" s="46">
        <v>7.4365162266325697</v>
      </c>
      <c r="R114" s="46">
        <v>3.8982568504367501E-2</v>
      </c>
      <c r="S114" s="46">
        <v>76.242086060736099</v>
      </c>
      <c r="T114" s="46">
        <v>0.93762265275144097</v>
      </c>
      <c r="U114" s="46">
        <v>248.40892007015799</v>
      </c>
      <c r="V114" s="46">
        <v>0.30081795953316298</v>
      </c>
      <c r="W114" s="46">
        <v>0.37745128173602999</v>
      </c>
      <c r="X114" s="46">
        <v>11.743393337064299</v>
      </c>
      <c r="Y114" s="46">
        <v>14.7202119971091</v>
      </c>
      <c r="Z114" s="46">
        <v>15.696265960009599</v>
      </c>
      <c r="AA114" s="46">
        <v>14.7202119971091</v>
      </c>
    </row>
    <row r="115" spans="1:27" s="4" customFormat="1" x14ac:dyDescent="0.25">
      <c r="A115" s="4" t="s">
        <v>137</v>
      </c>
      <c r="B115" s="4" t="s">
        <v>138</v>
      </c>
      <c r="C115" s="4" t="s">
        <v>52</v>
      </c>
      <c r="D115" s="45">
        <v>43830</v>
      </c>
      <c r="E115" s="47">
        <v>1583299</v>
      </c>
      <c r="F115" s="47">
        <v>1410869</v>
      </c>
      <c r="G115" s="47">
        <v>11616</v>
      </c>
      <c r="H115" s="47">
        <v>0</v>
      </c>
      <c r="I115" s="47">
        <v>180404</v>
      </c>
      <c r="J115" s="47">
        <v>3893</v>
      </c>
      <c r="K115" s="47">
        <v>1405</v>
      </c>
      <c r="L115" s="47">
        <v>0</v>
      </c>
      <c r="M115" s="46">
        <v>4.6063664591890801</v>
      </c>
      <c r="N115" s="46">
        <v>1.4434716247543899</v>
      </c>
      <c r="O115" s="46">
        <v>3.1628948344346899</v>
      </c>
      <c r="P115" s="46">
        <v>1.96131754446161</v>
      </c>
      <c r="Q115" s="46">
        <v>17.061455439145998</v>
      </c>
      <c r="R115" s="46">
        <v>5.1518533357380401E-2</v>
      </c>
      <c r="S115" s="46">
        <v>46.685611020899898</v>
      </c>
      <c r="T115" s="46">
        <v>0.81659912055311701</v>
      </c>
      <c r="U115" s="46">
        <v>298.38171076290803</v>
      </c>
      <c r="V115" s="46">
        <v>0.24587901590287101</v>
      </c>
      <c r="W115" s="46">
        <v>0.27367599658344399</v>
      </c>
      <c r="X115" s="46">
        <v>11.6136847481683</v>
      </c>
      <c r="Y115" s="46">
        <v>14.832768693323001</v>
      </c>
      <c r="Z115" s="46">
        <v>15.8007936848286</v>
      </c>
      <c r="AA115" s="46">
        <v>14.832768693323001</v>
      </c>
    </row>
    <row r="116" spans="1:27" s="4" customFormat="1" x14ac:dyDescent="0.25">
      <c r="A116" s="4" t="s">
        <v>242</v>
      </c>
      <c r="B116" s="4" t="s">
        <v>4</v>
      </c>
      <c r="C116" s="4" t="s">
        <v>241</v>
      </c>
      <c r="D116" s="45">
        <v>43830</v>
      </c>
      <c r="E116" s="47">
        <v>499331</v>
      </c>
      <c r="F116" s="47">
        <v>320378</v>
      </c>
      <c r="G116" s="47">
        <v>5213</v>
      </c>
      <c r="H116" s="47">
        <v>18</v>
      </c>
      <c r="I116" s="47">
        <v>50950</v>
      </c>
      <c r="J116" s="47">
        <v>1156</v>
      </c>
      <c r="K116" s="47">
        <v>1218</v>
      </c>
      <c r="L116" s="47">
        <v>0</v>
      </c>
      <c r="M116" s="46">
        <v>3.9123764026850401</v>
      </c>
      <c r="N116" s="46">
        <v>0.39984635412228497</v>
      </c>
      <c r="O116" s="46">
        <v>3.51253004856276</v>
      </c>
      <c r="P116" s="46">
        <v>1.18822811423605</v>
      </c>
      <c r="Q116" s="46">
        <v>12.3955750921856</v>
      </c>
      <c r="R116" s="46">
        <v>9.4514444642574704E-4</v>
      </c>
      <c r="S116" s="46">
        <v>75.905462404573498</v>
      </c>
      <c r="T116" s="46">
        <v>1.60108848217549</v>
      </c>
      <c r="U116" s="46">
        <v>450.951557093426</v>
      </c>
      <c r="V116" s="46">
        <v>0.23511458331247201</v>
      </c>
      <c r="W116" s="46">
        <v>0.35504666898040799</v>
      </c>
      <c r="X116" s="46">
        <v>9.7639554200738701</v>
      </c>
      <c r="Y116" s="46">
        <v>14.675802047885</v>
      </c>
      <c r="Z116" s="46">
        <v>15.9303513040949</v>
      </c>
      <c r="AA116" s="46">
        <v>14.675802047885</v>
      </c>
    </row>
    <row r="117" spans="1:27" s="4" customFormat="1" x14ac:dyDescent="0.25">
      <c r="A117" s="4" t="s">
        <v>139</v>
      </c>
      <c r="B117" s="4" t="s">
        <v>140</v>
      </c>
      <c r="C117" s="4" t="s">
        <v>52</v>
      </c>
      <c r="D117" s="45">
        <v>43830</v>
      </c>
      <c r="E117" s="47">
        <v>407625</v>
      </c>
      <c r="F117" s="47">
        <v>323647</v>
      </c>
      <c r="G117" s="47">
        <v>3251</v>
      </c>
      <c r="H117" s="47">
        <v>0</v>
      </c>
      <c r="I117" s="47">
        <v>35182</v>
      </c>
      <c r="J117" s="47">
        <v>2075</v>
      </c>
      <c r="K117" s="47">
        <v>3863</v>
      </c>
      <c r="L117" s="47">
        <v>0</v>
      </c>
      <c r="M117" s="46">
        <v>4.4643360669693397</v>
      </c>
      <c r="N117" s="46">
        <v>1.02665765062703</v>
      </c>
      <c r="O117" s="46">
        <v>3.43767841634231</v>
      </c>
      <c r="P117" s="46">
        <v>0.82246576149712103</v>
      </c>
      <c r="Q117" s="46">
        <v>9.6841148216603603</v>
      </c>
      <c r="R117" s="46">
        <v>4.0938610692420802E-2</v>
      </c>
      <c r="S117" s="46">
        <v>80.455621301775196</v>
      </c>
      <c r="T117" s="46">
        <v>0.99449981339745097</v>
      </c>
      <c r="U117" s="46">
        <v>156.674698795181</v>
      </c>
      <c r="V117" s="46">
        <v>0.50904630481447399</v>
      </c>
      <c r="W117" s="46">
        <v>0.63475457176244598</v>
      </c>
      <c r="X117" s="46">
        <v>9.3236110002394792</v>
      </c>
      <c r="Y117" s="46">
        <v>12.4766323941781</v>
      </c>
      <c r="Z117" s="46">
        <v>13.5618907731339</v>
      </c>
      <c r="AA117" s="46">
        <v>12.4766323941781</v>
      </c>
    </row>
    <row r="118" spans="1:27" s="4" customFormat="1" x14ac:dyDescent="0.25">
      <c r="A118" s="4" t="s">
        <v>21</v>
      </c>
      <c r="B118" s="4" t="s">
        <v>22</v>
      </c>
      <c r="C118" s="4" t="s">
        <v>2</v>
      </c>
      <c r="D118" s="45">
        <v>43830</v>
      </c>
      <c r="E118" s="47">
        <v>5814075</v>
      </c>
      <c r="F118" s="47">
        <v>4204958</v>
      </c>
      <c r="G118" s="47">
        <v>37007</v>
      </c>
      <c r="H118" s="47">
        <v>0</v>
      </c>
      <c r="I118" s="47">
        <v>799824</v>
      </c>
      <c r="J118" s="47">
        <v>10634</v>
      </c>
      <c r="K118" s="47">
        <v>3171</v>
      </c>
      <c r="L118" s="47">
        <v>0</v>
      </c>
      <c r="M118" s="46">
        <v>4.0427956849884197</v>
      </c>
      <c r="N118" s="46">
        <v>0.95187591165215801</v>
      </c>
      <c r="O118" s="46">
        <v>3.0909197733362599</v>
      </c>
      <c r="P118" s="46">
        <v>1.22640580087596</v>
      </c>
      <c r="Q118" s="46">
        <v>8.4385049686165399</v>
      </c>
      <c r="R118" s="46">
        <v>2.7721797947105099E-2</v>
      </c>
      <c r="S118" s="46">
        <v>70.017362513122805</v>
      </c>
      <c r="T118" s="46">
        <v>0.87240229469125696</v>
      </c>
      <c r="U118" s="46">
        <v>348.00639458341197</v>
      </c>
      <c r="V118" s="46">
        <v>0.182900977369573</v>
      </c>
      <c r="W118" s="46">
        <v>0.250685708156479</v>
      </c>
      <c r="X118" s="46">
        <v>13.4058877675027</v>
      </c>
      <c r="Y118" s="46">
        <v>15.257759357256599</v>
      </c>
      <c r="Z118" s="46">
        <v>15.999477287982501</v>
      </c>
      <c r="AA118" s="46">
        <v>15.257759357256599</v>
      </c>
    </row>
    <row r="119" spans="1:27" s="4" customFormat="1" x14ac:dyDescent="0.25">
      <c r="A119" s="4" t="s">
        <v>23</v>
      </c>
      <c r="B119" s="4" t="s">
        <v>24</v>
      </c>
      <c r="C119" s="4" t="s">
        <v>2</v>
      </c>
      <c r="D119" s="45">
        <v>43830</v>
      </c>
      <c r="E119" s="47">
        <v>256160</v>
      </c>
      <c r="F119" s="47">
        <v>193187</v>
      </c>
      <c r="G119" s="47">
        <v>1727</v>
      </c>
      <c r="H119" s="47">
        <v>156</v>
      </c>
      <c r="I119" s="47">
        <v>19996</v>
      </c>
      <c r="J119" s="47">
        <v>990</v>
      </c>
      <c r="K119" s="47">
        <v>4268</v>
      </c>
      <c r="L119" s="47">
        <v>0</v>
      </c>
      <c r="M119" s="46">
        <v>4.0790107995010301</v>
      </c>
      <c r="N119" s="46">
        <v>0.68045636547671695</v>
      </c>
      <c r="O119" s="46">
        <v>3.3985544340243101</v>
      </c>
      <c r="P119" s="46">
        <v>0.303165234526731</v>
      </c>
      <c r="Q119" s="46">
        <v>3.7190923090333299</v>
      </c>
      <c r="R119" s="46">
        <v>-7.10119918965173E-3</v>
      </c>
      <c r="S119" s="46">
        <v>88.7659574468085</v>
      </c>
      <c r="T119" s="46">
        <v>0.88603178837846397</v>
      </c>
      <c r="U119" s="46">
        <v>174.444444444444</v>
      </c>
      <c r="V119" s="46">
        <v>0.44737663960024998</v>
      </c>
      <c r="W119" s="46">
        <v>0.50791631180931096</v>
      </c>
      <c r="X119" s="46">
        <v>8.4154849621410808</v>
      </c>
      <c r="Y119" s="46">
        <v>12.856168807866201</v>
      </c>
      <c r="Z119" s="46">
        <v>13.916002775186</v>
      </c>
      <c r="AA119" s="46">
        <v>12.856168807866201</v>
      </c>
    </row>
    <row r="120" spans="1:27" s="4" customFormat="1" x14ac:dyDescent="0.25">
      <c r="A120" s="4" t="s">
        <v>365</v>
      </c>
      <c r="B120" s="4" t="s">
        <v>111</v>
      </c>
      <c r="C120" s="4" t="s">
        <v>52</v>
      </c>
      <c r="D120" s="45">
        <v>43830</v>
      </c>
      <c r="E120" s="47">
        <v>1190583</v>
      </c>
      <c r="F120" s="47">
        <v>933448</v>
      </c>
      <c r="G120" s="47">
        <v>8324</v>
      </c>
      <c r="H120" s="47">
        <v>0</v>
      </c>
      <c r="I120" s="47">
        <v>152656</v>
      </c>
      <c r="J120" s="47">
        <v>3554</v>
      </c>
      <c r="K120" s="47">
        <v>4543</v>
      </c>
      <c r="L120" s="47">
        <v>0</v>
      </c>
      <c r="M120" s="46">
        <v>4.6227058942278196</v>
      </c>
      <c r="N120" s="46">
        <v>0.81721513454648498</v>
      </c>
      <c r="O120" s="46">
        <v>3.8054907596813399</v>
      </c>
      <c r="P120" s="46">
        <v>1.04124712127315</v>
      </c>
      <c r="Q120" s="46">
        <v>8.2379423323610403</v>
      </c>
      <c r="R120" s="46">
        <v>6.5980870098076405E-2</v>
      </c>
      <c r="S120" s="46">
        <v>70.982648685876796</v>
      </c>
      <c r="T120" s="46">
        <v>0.88386573395683898</v>
      </c>
      <c r="U120" s="46">
        <v>234.21496904895901</v>
      </c>
      <c r="V120" s="46">
        <v>0.298509217752983</v>
      </c>
      <c r="W120" s="46">
        <v>0.37737371678070702</v>
      </c>
      <c r="X120" s="46">
        <v>13.268737298395401</v>
      </c>
      <c r="Y120" s="46">
        <v>16.430129138198101</v>
      </c>
      <c r="Z120" s="46">
        <v>17.3106309796995</v>
      </c>
      <c r="AA120" s="46">
        <v>16.430129138198101</v>
      </c>
    </row>
    <row r="121" spans="1:27" s="4" customFormat="1" x14ac:dyDescent="0.25">
      <c r="A121" s="4" t="s">
        <v>312</v>
      </c>
      <c r="B121" s="4" t="s">
        <v>313</v>
      </c>
      <c r="C121" s="4" t="s">
        <v>286</v>
      </c>
      <c r="D121" s="45">
        <v>43830</v>
      </c>
      <c r="E121" s="47">
        <v>1525860</v>
      </c>
      <c r="F121" s="47">
        <v>1314591</v>
      </c>
      <c r="G121" s="47">
        <v>17122</v>
      </c>
      <c r="H121" s="47">
        <v>473</v>
      </c>
      <c r="I121" s="47">
        <v>198936</v>
      </c>
      <c r="J121" s="47">
        <v>11421</v>
      </c>
      <c r="K121" s="47">
        <v>10141</v>
      </c>
      <c r="L121" s="47">
        <v>0</v>
      </c>
      <c r="M121" s="46">
        <v>5.2033860862099699</v>
      </c>
      <c r="N121" s="46">
        <v>0.888649264534631</v>
      </c>
      <c r="O121" s="46">
        <v>4.3147368216753401</v>
      </c>
      <c r="P121" s="46">
        <v>1.1160600072280999</v>
      </c>
      <c r="Q121" s="46">
        <v>8.7225332547566907</v>
      </c>
      <c r="R121" s="46">
        <v>0.140125030215209</v>
      </c>
      <c r="S121" s="46">
        <v>72.0519597368273</v>
      </c>
      <c r="T121" s="46">
        <v>1.2857124620695299</v>
      </c>
      <c r="U121" s="46">
        <v>149.916819893179</v>
      </c>
      <c r="V121" s="46">
        <v>0.77949484225289301</v>
      </c>
      <c r="W121" s="46">
        <v>0.85761721932578605</v>
      </c>
      <c r="X121" s="46">
        <v>12.9297946841205</v>
      </c>
      <c r="Y121" s="46">
        <v>14.860554058443601</v>
      </c>
      <c r="Z121" s="46">
        <v>16.112095864967699</v>
      </c>
      <c r="AA121" s="46">
        <v>14.860554058443601</v>
      </c>
    </row>
    <row r="122" spans="1:27" s="4" customFormat="1" x14ac:dyDescent="0.25">
      <c r="A122" s="4" t="s">
        <v>141</v>
      </c>
      <c r="B122" s="4" t="s">
        <v>142</v>
      </c>
      <c r="C122" s="4" t="s">
        <v>52</v>
      </c>
      <c r="D122" s="45">
        <v>43830</v>
      </c>
      <c r="E122" s="47">
        <v>1016156</v>
      </c>
      <c r="F122" s="47">
        <v>808190</v>
      </c>
      <c r="G122" s="47">
        <v>6729</v>
      </c>
      <c r="H122" s="47">
        <v>0</v>
      </c>
      <c r="I122" s="47">
        <v>126229</v>
      </c>
      <c r="J122" s="47">
        <v>5126</v>
      </c>
      <c r="K122" s="47">
        <v>2759</v>
      </c>
      <c r="L122" s="47">
        <v>0</v>
      </c>
      <c r="M122" s="46">
        <v>4.5398170008183101</v>
      </c>
      <c r="N122" s="46">
        <v>1.0540439939570401</v>
      </c>
      <c r="O122" s="46">
        <v>3.4857730068612698</v>
      </c>
      <c r="P122" s="46">
        <v>0.51270189822051704</v>
      </c>
      <c r="Q122" s="46">
        <v>4.2931925252916203</v>
      </c>
      <c r="R122" s="46">
        <v>5.2006114239026999E-2</v>
      </c>
      <c r="S122" s="46">
        <v>76.900921658986206</v>
      </c>
      <c r="T122" s="46">
        <v>0.82572623782240895</v>
      </c>
      <c r="U122" s="46">
        <v>131.271946937183</v>
      </c>
      <c r="V122" s="46">
        <v>0.50445010411787194</v>
      </c>
      <c r="W122" s="46">
        <v>0.62901957127027297</v>
      </c>
      <c r="X122" s="46">
        <v>11.685733419453999</v>
      </c>
      <c r="Y122" s="46">
        <v>14.438577293391001</v>
      </c>
      <c r="Z122" s="46">
        <v>15.2622224833472</v>
      </c>
      <c r="AA122" s="46">
        <v>14.438577293391001</v>
      </c>
    </row>
    <row r="123" spans="1:27" s="4" customFormat="1" x14ac:dyDescent="0.25">
      <c r="A123" s="4" t="s">
        <v>143</v>
      </c>
      <c r="B123" s="4" t="s">
        <v>144</v>
      </c>
      <c r="C123" s="4" t="s">
        <v>52</v>
      </c>
      <c r="D123" s="45">
        <v>43830</v>
      </c>
      <c r="E123" s="47">
        <v>519129</v>
      </c>
      <c r="F123" s="47">
        <v>419460</v>
      </c>
      <c r="G123" s="47">
        <v>4563</v>
      </c>
      <c r="H123" s="47">
        <v>598</v>
      </c>
      <c r="I123" s="47">
        <v>56563</v>
      </c>
      <c r="J123" s="47">
        <v>1424</v>
      </c>
      <c r="K123" s="47">
        <v>663</v>
      </c>
      <c r="L123" s="47">
        <v>168</v>
      </c>
      <c r="M123" s="46">
        <v>4.3499747418199499</v>
      </c>
      <c r="N123" s="46">
        <v>1.1613073130051399</v>
      </c>
      <c r="O123" s="46">
        <v>3.18866742881481</v>
      </c>
      <c r="P123" s="46">
        <v>0.51817063171242606</v>
      </c>
      <c r="Q123" s="46">
        <v>4.9331131115802398</v>
      </c>
      <c r="R123" s="46">
        <v>4.6269184769679998E-2</v>
      </c>
      <c r="S123" s="46">
        <v>79.828326180257505</v>
      </c>
      <c r="T123" s="46">
        <v>1.07612087080182</v>
      </c>
      <c r="U123" s="46">
        <v>320.43539325842698</v>
      </c>
      <c r="V123" s="46">
        <v>0.38949856394075499</v>
      </c>
      <c r="W123" s="46">
        <v>0.33583083936484598</v>
      </c>
      <c r="X123" s="46">
        <v>10.7377321304863</v>
      </c>
      <c r="Y123" s="46">
        <v>14.4950663305882</v>
      </c>
      <c r="Z123" s="46">
        <v>15.677126373953699</v>
      </c>
      <c r="AA123" s="46">
        <v>14.4950663305882</v>
      </c>
    </row>
    <row r="124" spans="1:27" s="4" customFormat="1" x14ac:dyDescent="0.25">
      <c r="A124" s="4" t="s">
        <v>145</v>
      </c>
      <c r="B124" s="4" t="s">
        <v>146</v>
      </c>
      <c r="C124" s="4" t="s">
        <v>52</v>
      </c>
      <c r="D124" s="45">
        <v>43830</v>
      </c>
      <c r="E124" s="47">
        <v>217738</v>
      </c>
      <c r="F124" s="47">
        <v>185686</v>
      </c>
      <c r="G124" s="47">
        <v>1016</v>
      </c>
      <c r="H124" s="47">
        <v>0</v>
      </c>
      <c r="I124" s="47">
        <v>19596</v>
      </c>
      <c r="J124" s="47">
        <v>968</v>
      </c>
      <c r="K124" s="47">
        <v>591</v>
      </c>
      <c r="L124" s="47">
        <v>652</v>
      </c>
      <c r="M124" s="46">
        <v>4.0637510236211103</v>
      </c>
      <c r="N124" s="46">
        <v>0.32071809127626999</v>
      </c>
      <c r="O124" s="46">
        <v>3.7430329323448399</v>
      </c>
      <c r="P124" s="46">
        <v>0.35447438297856598</v>
      </c>
      <c r="Q124" s="46">
        <v>4.0084984353250199</v>
      </c>
      <c r="R124" s="46">
        <v>5.4648750620263304E-3</v>
      </c>
      <c r="S124" s="46">
        <v>88.033405788811393</v>
      </c>
      <c r="T124" s="46">
        <v>0.54418270827307702</v>
      </c>
      <c r="U124" s="46">
        <v>104.95867768594999</v>
      </c>
      <c r="V124" s="46">
        <v>0.44457099817211498</v>
      </c>
      <c r="W124" s="46">
        <v>0.518473288984585</v>
      </c>
      <c r="X124" s="46">
        <v>9.5172068391446896</v>
      </c>
      <c r="Y124" s="46">
        <v>13.775489656468601</v>
      </c>
      <c r="Z124" s="46">
        <v>14.4574512357198</v>
      </c>
      <c r="AA124" s="46">
        <v>13.775489656468601</v>
      </c>
    </row>
    <row r="125" spans="1:27" s="4" customFormat="1" x14ac:dyDescent="0.25">
      <c r="A125" s="4" t="s">
        <v>147</v>
      </c>
      <c r="B125" s="4" t="s">
        <v>148</v>
      </c>
      <c r="C125" s="4" t="s">
        <v>52</v>
      </c>
      <c r="D125" s="45">
        <v>43830</v>
      </c>
      <c r="E125" s="47">
        <v>845576</v>
      </c>
      <c r="F125" s="47">
        <v>724062</v>
      </c>
      <c r="G125" s="47">
        <v>5627</v>
      </c>
      <c r="H125" s="47">
        <v>0</v>
      </c>
      <c r="I125" s="47">
        <v>108143</v>
      </c>
      <c r="J125" s="47">
        <v>4981</v>
      </c>
      <c r="K125" s="47">
        <v>1237</v>
      </c>
      <c r="L125" s="47">
        <v>0</v>
      </c>
      <c r="M125" s="46">
        <v>4.3977422973953297</v>
      </c>
      <c r="N125" s="46">
        <v>0.81428054863187105</v>
      </c>
      <c r="O125" s="46">
        <v>3.5834617487634599</v>
      </c>
      <c r="P125" s="46">
        <v>0.90570109362960405</v>
      </c>
      <c r="Q125" s="46">
        <v>7.3039038669873202</v>
      </c>
      <c r="R125" s="46">
        <v>6.4197805160777803E-3</v>
      </c>
      <c r="S125" s="46">
        <v>67.640408790811307</v>
      </c>
      <c r="T125" s="46">
        <v>0.77115044902691399</v>
      </c>
      <c r="U125" s="46">
        <v>112.96928327645099</v>
      </c>
      <c r="V125" s="46">
        <v>0.58906591483201998</v>
      </c>
      <c r="W125" s="46">
        <v>0.68261958176702697</v>
      </c>
      <c r="X125" s="46">
        <v>12.998474168829899</v>
      </c>
      <c r="Y125" s="46">
        <v>19.32464243678</v>
      </c>
      <c r="Z125" s="46">
        <v>20.3325962121482</v>
      </c>
      <c r="AA125" s="46">
        <v>19.32464243678</v>
      </c>
    </row>
    <row r="126" spans="1:27" s="4" customFormat="1" x14ac:dyDescent="0.25">
      <c r="A126" s="4" t="s">
        <v>265</v>
      </c>
      <c r="B126" s="4" t="s">
        <v>266</v>
      </c>
      <c r="C126" s="4" t="s">
        <v>258</v>
      </c>
      <c r="D126" s="45">
        <v>43830</v>
      </c>
      <c r="E126" s="47">
        <v>1935588</v>
      </c>
      <c r="F126" s="47">
        <v>1624105</v>
      </c>
      <c r="G126" s="47">
        <v>15540</v>
      </c>
      <c r="H126" s="47">
        <v>0</v>
      </c>
      <c r="I126" s="47">
        <v>183066</v>
      </c>
      <c r="J126" s="47">
        <v>1621</v>
      </c>
      <c r="K126" s="47">
        <v>4048</v>
      </c>
      <c r="L126" s="47">
        <v>145</v>
      </c>
      <c r="M126" s="46">
        <v>4.1714924884486804</v>
      </c>
      <c r="N126" s="46">
        <v>0.72039248756631102</v>
      </c>
      <c r="O126" s="46">
        <v>3.45110000088237</v>
      </c>
      <c r="P126" s="46">
        <v>0.71441783789221602</v>
      </c>
      <c r="Q126" s="46">
        <v>7.5916236384619298</v>
      </c>
      <c r="R126" s="46">
        <v>1.8903974474123501E-2</v>
      </c>
      <c r="S126" s="46">
        <v>77.571628531436602</v>
      </c>
      <c r="T126" s="46">
        <v>0.94776613230302897</v>
      </c>
      <c r="U126" s="46">
        <v>500</v>
      </c>
      <c r="V126" s="46">
        <v>8.3747161069401097E-2</v>
      </c>
      <c r="W126" s="46">
        <v>9.88628636076712E-2</v>
      </c>
      <c r="X126" s="46">
        <v>9.2749159586789993</v>
      </c>
      <c r="Y126" s="46">
        <v>12.28556783472</v>
      </c>
      <c r="Z126" s="46">
        <v>13.3776681040338</v>
      </c>
      <c r="AA126" s="46">
        <v>12.28556783472</v>
      </c>
    </row>
    <row r="127" spans="1:27" s="4" customFormat="1" x14ac:dyDescent="0.25">
      <c r="A127" s="4" t="s">
        <v>149</v>
      </c>
      <c r="B127" s="4" t="s">
        <v>74</v>
      </c>
      <c r="C127" s="4" t="s">
        <v>52</v>
      </c>
      <c r="D127" s="45">
        <v>43830</v>
      </c>
      <c r="E127" s="47">
        <v>605344</v>
      </c>
      <c r="F127" s="47">
        <v>496396</v>
      </c>
      <c r="G127" s="47">
        <v>3523</v>
      </c>
      <c r="H127" s="47">
        <v>0</v>
      </c>
      <c r="I127" s="47">
        <v>62271</v>
      </c>
      <c r="J127" s="47">
        <v>161</v>
      </c>
      <c r="K127" s="47">
        <v>1332</v>
      </c>
      <c r="L127" s="47">
        <v>1</v>
      </c>
      <c r="M127" s="46">
        <v>4.9461953857220102</v>
      </c>
      <c r="N127" s="46">
        <v>1.2319413678217299</v>
      </c>
      <c r="O127" s="46">
        <v>3.7142540179002799</v>
      </c>
      <c r="P127" s="46">
        <v>1.0782493216401701</v>
      </c>
      <c r="Q127" s="46">
        <v>10.8676411516806</v>
      </c>
      <c r="R127" s="46">
        <v>-1.43503611985914E-3</v>
      </c>
      <c r="S127" s="46">
        <v>61.999381816576097</v>
      </c>
      <c r="T127" s="46">
        <v>0.704714163694518</v>
      </c>
      <c r="U127" s="46">
        <v>400</v>
      </c>
      <c r="V127" s="46">
        <v>2.65964476396892E-2</v>
      </c>
      <c r="W127" s="46">
        <v>3.22052172451937E-2</v>
      </c>
      <c r="X127" s="46">
        <v>10.381223080430001</v>
      </c>
      <c r="Y127" s="46">
        <v>14.7943830318212</v>
      </c>
      <c r="Z127" s="46">
        <v>15.7049004224219</v>
      </c>
      <c r="AA127" s="46">
        <v>14.7943830318212</v>
      </c>
    </row>
    <row r="128" spans="1:27" s="4" customFormat="1" x14ac:dyDescent="0.25">
      <c r="A128" s="4" t="s">
        <v>314</v>
      </c>
      <c r="B128" s="4" t="s">
        <v>289</v>
      </c>
      <c r="C128" s="4" t="s">
        <v>286</v>
      </c>
      <c r="D128" s="45">
        <v>43830</v>
      </c>
      <c r="E128" s="47">
        <v>424705</v>
      </c>
      <c r="F128" s="47">
        <v>356258</v>
      </c>
      <c r="G128" s="47">
        <v>2993</v>
      </c>
      <c r="H128" s="47">
        <v>0</v>
      </c>
      <c r="I128" s="47">
        <v>55943</v>
      </c>
      <c r="J128" s="47">
        <v>1835</v>
      </c>
      <c r="K128" s="47">
        <v>3306</v>
      </c>
      <c r="L128" s="47">
        <v>0</v>
      </c>
      <c r="M128" s="46">
        <v>4.7456553806353199</v>
      </c>
      <c r="N128" s="46">
        <v>1.16546793537605</v>
      </c>
      <c r="O128" s="46">
        <v>3.5801874452592699</v>
      </c>
      <c r="P128" s="46">
        <v>0.93358362265693096</v>
      </c>
      <c r="Q128" s="46">
        <v>7.2989167066989902</v>
      </c>
      <c r="R128" s="46">
        <v>8.9758851625252305E-3</v>
      </c>
      <c r="S128" s="46">
        <v>70.593925324047206</v>
      </c>
      <c r="T128" s="46">
        <v>0.83312224600627405</v>
      </c>
      <c r="U128" s="46">
        <v>163.106267029973</v>
      </c>
      <c r="V128" s="46">
        <v>0.43206460955251302</v>
      </c>
      <c r="W128" s="46">
        <v>0.51078493866405394</v>
      </c>
      <c r="X128" s="46">
        <v>13.651357941092799</v>
      </c>
      <c r="Y128" s="46">
        <v>17.0591035163595</v>
      </c>
      <c r="Z128" s="46">
        <v>18.011352952237701</v>
      </c>
      <c r="AA128" s="46">
        <v>17.0591035163595</v>
      </c>
    </row>
    <row r="129" spans="1:27" s="4" customFormat="1" x14ac:dyDescent="0.25">
      <c r="A129" s="4" t="s">
        <v>150</v>
      </c>
      <c r="B129" s="4" t="s">
        <v>151</v>
      </c>
      <c r="C129" s="4" t="s">
        <v>52</v>
      </c>
      <c r="D129" s="45">
        <v>43830</v>
      </c>
      <c r="E129" s="47">
        <v>336837</v>
      </c>
      <c r="F129" s="47">
        <v>286219</v>
      </c>
      <c r="G129" s="47">
        <v>1593</v>
      </c>
      <c r="H129" s="47">
        <v>0</v>
      </c>
      <c r="I129" s="47">
        <v>30848</v>
      </c>
      <c r="J129" s="47">
        <v>173</v>
      </c>
      <c r="K129" s="47">
        <v>248</v>
      </c>
      <c r="L129" s="47">
        <v>0</v>
      </c>
      <c r="M129" s="46">
        <v>3.8722050466306599</v>
      </c>
      <c r="N129" s="46">
        <v>1.6093030415763301</v>
      </c>
      <c r="O129" s="46">
        <v>2.2629020050543298</v>
      </c>
      <c r="P129" s="46">
        <v>0.229948630686161</v>
      </c>
      <c r="Q129" s="46">
        <v>2.3157035168223699</v>
      </c>
      <c r="R129" s="46">
        <v>0</v>
      </c>
      <c r="S129" s="46">
        <v>85.605649103747993</v>
      </c>
      <c r="T129" s="46">
        <v>0.55348630355926798</v>
      </c>
      <c r="U129" s="46">
        <v>500</v>
      </c>
      <c r="V129" s="46">
        <v>5.1360153427325403E-2</v>
      </c>
      <c r="W129" s="46">
        <v>6.0108682056342302E-2</v>
      </c>
      <c r="X129" s="46">
        <v>9.1670345930336605</v>
      </c>
      <c r="Y129" s="46">
        <v>13.166712371028</v>
      </c>
      <c r="Z129" s="46">
        <v>13.859990402084099</v>
      </c>
      <c r="AA129" s="46">
        <v>13.166712371028</v>
      </c>
    </row>
    <row r="130" spans="1:27" s="4" customFormat="1" x14ac:dyDescent="0.25">
      <c r="A130" s="4" t="s">
        <v>267</v>
      </c>
      <c r="B130" s="4" t="s">
        <v>268</v>
      </c>
      <c r="C130" s="4" t="s">
        <v>258</v>
      </c>
      <c r="D130" s="45">
        <v>43830</v>
      </c>
      <c r="E130" s="47">
        <v>985274</v>
      </c>
      <c r="F130" s="47">
        <v>870422</v>
      </c>
      <c r="G130" s="47">
        <v>6625</v>
      </c>
      <c r="H130" s="47">
        <v>90</v>
      </c>
      <c r="I130" s="47">
        <v>112033</v>
      </c>
      <c r="J130" s="47">
        <v>4279</v>
      </c>
      <c r="K130" s="47">
        <v>2422</v>
      </c>
      <c r="L130" s="47">
        <v>0</v>
      </c>
      <c r="M130" s="46">
        <v>4.5143138016361402</v>
      </c>
      <c r="N130" s="46">
        <v>0.87372074654499798</v>
      </c>
      <c r="O130" s="46">
        <v>3.6405930550911401</v>
      </c>
      <c r="P130" s="46">
        <v>0.80337099177143501</v>
      </c>
      <c r="Q130" s="46">
        <v>7.2977089102850101</v>
      </c>
      <c r="R130" s="46">
        <v>2.4344467256111901E-2</v>
      </c>
      <c r="S130" s="46">
        <v>72.604476646396705</v>
      </c>
      <c r="T130" s="46">
        <v>0.75537570962559597</v>
      </c>
      <c r="U130" s="46">
        <v>154.82589390044399</v>
      </c>
      <c r="V130" s="46">
        <v>0.44342994943538599</v>
      </c>
      <c r="W130" s="46">
        <v>0.487887194186857</v>
      </c>
      <c r="X130" s="46">
        <v>11.342684558316799</v>
      </c>
      <c r="Y130" s="46">
        <v>16.7282489118477</v>
      </c>
      <c r="Z130" s="46">
        <v>17.7536231884058</v>
      </c>
      <c r="AA130" s="46">
        <v>16.7282489118477</v>
      </c>
    </row>
    <row r="131" spans="1:27" s="4" customFormat="1" x14ac:dyDescent="0.25">
      <c r="A131" s="4" t="s">
        <v>269</v>
      </c>
      <c r="B131" s="4" t="s">
        <v>270</v>
      </c>
      <c r="C131" s="4" t="s">
        <v>258</v>
      </c>
      <c r="D131" s="45">
        <v>43830</v>
      </c>
      <c r="E131" s="47">
        <v>938414</v>
      </c>
      <c r="F131" s="47">
        <v>794285</v>
      </c>
      <c r="G131" s="47">
        <v>5901</v>
      </c>
      <c r="H131" s="47">
        <v>0</v>
      </c>
      <c r="I131" s="47">
        <v>94786</v>
      </c>
      <c r="J131" s="47">
        <v>1810</v>
      </c>
      <c r="K131" s="47">
        <v>4192</v>
      </c>
      <c r="L131" s="47">
        <v>0</v>
      </c>
      <c r="M131" s="46">
        <v>4.4208221637547904</v>
      </c>
      <c r="N131" s="46">
        <v>0.83843582873607003</v>
      </c>
      <c r="O131" s="46">
        <v>3.5823863350187199</v>
      </c>
      <c r="P131" s="46">
        <v>0.65935523000962304</v>
      </c>
      <c r="Q131" s="46">
        <v>6.5578872004230497</v>
      </c>
      <c r="R131" s="46">
        <v>6.2331186370247198E-2</v>
      </c>
      <c r="S131" s="46">
        <v>69.699535725757002</v>
      </c>
      <c r="T131" s="46">
        <v>0.73745354205147295</v>
      </c>
      <c r="U131" s="46">
        <v>326.02209944751399</v>
      </c>
      <c r="V131" s="46">
        <v>0.19287862286794499</v>
      </c>
      <c r="W131" s="46">
        <v>0.22619740910238401</v>
      </c>
      <c r="X131" s="46">
        <v>9.7654946852003306</v>
      </c>
      <c r="Y131" s="46">
        <v>12.801333097049699</v>
      </c>
      <c r="Z131" s="46">
        <v>13.671819174417299</v>
      </c>
      <c r="AA131" s="46">
        <v>12.801333097049699</v>
      </c>
    </row>
    <row r="132" spans="1:27" s="4" customFormat="1" x14ac:dyDescent="0.25">
      <c r="A132" s="4" t="s">
        <v>152</v>
      </c>
      <c r="B132" s="4" t="s">
        <v>153</v>
      </c>
      <c r="C132" s="4" t="s">
        <v>52</v>
      </c>
      <c r="D132" s="45">
        <v>43830</v>
      </c>
      <c r="E132" s="47">
        <v>89445</v>
      </c>
      <c r="F132" s="47">
        <v>49865</v>
      </c>
      <c r="G132" s="47">
        <v>608</v>
      </c>
      <c r="H132" s="47">
        <v>0</v>
      </c>
      <c r="I132" s="47">
        <v>9964</v>
      </c>
      <c r="J132" s="47">
        <v>428</v>
      </c>
      <c r="K132" s="47">
        <v>1297</v>
      </c>
      <c r="L132" s="47">
        <v>0</v>
      </c>
      <c r="M132" s="46">
        <v>3.64350845065049</v>
      </c>
      <c r="N132" s="46">
        <v>0.59808746664512202</v>
      </c>
      <c r="O132" s="46">
        <v>3.0454209840053701</v>
      </c>
      <c r="P132" s="46">
        <v>0.422170214700616</v>
      </c>
      <c r="Q132" s="46">
        <v>3.9880562827225101</v>
      </c>
      <c r="R132" s="46">
        <v>1.9448442179781399E-3</v>
      </c>
      <c r="S132" s="46">
        <v>82.234185733512803</v>
      </c>
      <c r="T132" s="46">
        <v>1.2046044419788799</v>
      </c>
      <c r="U132" s="46">
        <v>142.05607476635501</v>
      </c>
      <c r="V132" s="46">
        <v>0.47850634468108899</v>
      </c>
      <c r="W132" s="46">
        <v>0.84797812691934304</v>
      </c>
      <c r="X132" s="46">
        <v>10.8986699334967</v>
      </c>
      <c r="Y132" s="46">
        <v>23.3562269988983</v>
      </c>
      <c r="Z132" s="46">
        <v>24.6079557441223</v>
      </c>
      <c r="AA132" s="46">
        <v>23.3562269988983</v>
      </c>
    </row>
    <row r="133" spans="1:27" s="4" customFormat="1" x14ac:dyDescent="0.25">
      <c r="A133" s="4" t="s">
        <v>154</v>
      </c>
      <c r="B133" s="4" t="s">
        <v>84</v>
      </c>
      <c r="C133" s="4" t="s">
        <v>52</v>
      </c>
      <c r="D133" s="45">
        <v>43830</v>
      </c>
      <c r="E133" s="47">
        <v>446291</v>
      </c>
      <c r="F133" s="47">
        <v>363411</v>
      </c>
      <c r="G133" s="47">
        <v>4330</v>
      </c>
      <c r="H133" s="47">
        <v>0</v>
      </c>
      <c r="I133" s="47">
        <v>39595</v>
      </c>
      <c r="J133" s="47">
        <v>449</v>
      </c>
      <c r="K133" s="47">
        <v>1329</v>
      </c>
      <c r="L133" s="47">
        <v>0</v>
      </c>
      <c r="M133" s="46">
        <v>4.4968880005159599</v>
      </c>
      <c r="N133" s="46">
        <v>1.67386525384707</v>
      </c>
      <c r="O133" s="46">
        <v>2.8230227466688902</v>
      </c>
      <c r="P133" s="46">
        <v>0.32930896902047602</v>
      </c>
      <c r="Q133" s="46">
        <v>3.5842936712492999</v>
      </c>
      <c r="R133" s="46">
        <v>-2.3220160207495402E-3</v>
      </c>
      <c r="S133" s="46">
        <v>92.8843605036448</v>
      </c>
      <c r="T133" s="46">
        <v>1.1774591356416599</v>
      </c>
      <c r="U133" s="46">
        <v>964.36525612472201</v>
      </c>
      <c r="V133" s="46">
        <v>0.10060700305406101</v>
      </c>
      <c r="W133" s="46">
        <v>0.122096801825198</v>
      </c>
      <c r="X133" s="46">
        <v>9.9125109562600802</v>
      </c>
      <c r="Y133" s="46">
        <v>13.0100546514086</v>
      </c>
      <c r="Z133" s="46">
        <v>14.2606962770615</v>
      </c>
      <c r="AA133" s="46">
        <v>13.0100546514086</v>
      </c>
    </row>
    <row r="134" spans="1:27" s="4" customFormat="1" x14ac:dyDescent="0.25">
      <c r="A134" s="4" t="s">
        <v>155</v>
      </c>
      <c r="B134" s="4" t="s">
        <v>156</v>
      </c>
      <c r="C134" s="4" t="s">
        <v>52</v>
      </c>
      <c r="D134" s="45">
        <v>43830</v>
      </c>
      <c r="E134" s="47">
        <v>4954135</v>
      </c>
      <c r="F134" s="47">
        <v>3142648</v>
      </c>
      <c r="G134" s="47">
        <v>27343</v>
      </c>
      <c r="H134" s="47">
        <v>110</v>
      </c>
      <c r="I134" s="47">
        <v>656428</v>
      </c>
      <c r="J134" s="47">
        <v>7148</v>
      </c>
      <c r="K134" s="47">
        <v>6493</v>
      </c>
      <c r="L134" s="47">
        <v>0</v>
      </c>
      <c r="M134" s="46">
        <v>3.8791510933075699</v>
      </c>
      <c r="N134" s="46">
        <v>0.88977872999989804</v>
      </c>
      <c r="O134" s="46">
        <v>2.9893723633076701</v>
      </c>
      <c r="P134" s="46">
        <v>0.86368040049797501</v>
      </c>
      <c r="Q134" s="46">
        <v>6.6291813817160898</v>
      </c>
      <c r="R134" s="46">
        <v>2.57929150854775E-2</v>
      </c>
      <c r="S134" s="46">
        <v>68.910264670257504</v>
      </c>
      <c r="T134" s="46">
        <v>0.86255765394917505</v>
      </c>
      <c r="U134" s="46">
        <v>382.52658086178002</v>
      </c>
      <c r="V134" s="46">
        <v>0.14650388009208501</v>
      </c>
      <c r="W134" s="46">
        <v>0.22548959918182701</v>
      </c>
      <c r="X134" s="46">
        <v>13.1348881515156</v>
      </c>
      <c r="Y134" s="46">
        <v>16.828346552544399</v>
      </c>
      <c r="Z134" s="46">
        <v>17.566225893353401</v>
      </c>
      <c r="AA134" s="46">
        <v>16.828346552544399</v>
      </c>
    </row>
    <row r="135" spans="1:27" s="4" customFormat="1" x14ac:dyDescent="0.25">
      <c r="A135" s="4" t="s">
        <v>358</v>
      </c>
      <c r="B135" s="4" t="s">
        <v>42</v>
      </c>
      <c r="C135" s="4" t="s">
        <v>2</v>
      </c>
      <c r="D135" s="45">
        <v>43830</v>
      </c>
      <c r="E135" s="47">
        <v>449718</v>
      </c>
      <c r="F135" s="47">
        <v>388620</v>
      </c>
      <c r="G135" s="47">
        <v>3092</v>
      </c>
      <c r="H135" s="47">
        <v>0</v>
      </c>
      <c r="I135" s="47">
        <v>47704</v>
      </c>
      <c r="J135" s="47">
        <v>1269</v>
      </c>
      <c r="K135" s="47">
        <v>1658</v>
      </c>
      <c r="L135" s="47">
        <v>0</v>
      </c>
      <c r="M135" s="46">
        <v>4.1556224991884703</v>
      </c>
      <c r="N135" s="46">
        <v>0.60931391591709805</v>
      </c>
      <c r="O135" s="46">
        <v>3.5463085832713701</v>
      </c>
      <c r="P135" s="46">
        <v>0.27977378546445603</v>
      </c>
      <c r="Q135" s="46">
        <v>2.6896273190516702</v>
      </c>
      <c r="R135" s="46">
        <v>6.4733499948731099E-3</v>
      </c>
      <c r="S135" s="46">
        <v>90.669024462127894</v>
      </c>
      <c r="T135" s="46">
        <v>0.78935544481660003</v>
      </c>
      <c r="U135" s="46">
        <v>243.65642237982701</v>
      </c>
      <c r="V135" s="46">
        <v>0.28217683081397699</v>
      </c>
      <c r="W135" s="46">
        <v>0.32396250306347502</v>
      </c>
      <c r="X135" s="46">
        <v>10.9082958437962</v>
      </c>
      <c r="Y135" s="46">
        <v>14.9013905188877</v>
      </c>
      <c r="Z135" s="46">
        <v>15.864405552421299</v>
      </c>
      <c r="AA135" s="46">
        <v>14.9013905188877</v>
      </c>
    </row>
    <row r="136" spans="1:27" s="4" customFormat="1" x14ac:dyDescent="0.25">
      <c r="A136" s="4" t="s">
        <v>157</v>
      </c>
      <c r="B136" s="4" t="s">
        <v>42</v>
      </c>
      <c r="C136" s="4" t="s">
        <v>52</v>
      </c>
      <c r="D136" s="45">
        <v>43830</v>
      </c>
      <c r="E136" s="47">
        <v>413903</v>
      </c>
      <c r="F136" s="47">
        <v>363149</v>
      </c>
      <c r="G136" s="47">
        <v>1650</v>
      </c>
      <c r="H136" s="47">
        <v>0</v>
      </c>
      <c r="I136" s="47">
        <v>49695</v>
      </c>
      <c r="J136" s="47">
        <v>1939</v>
      </c>
      <c r="K136" s="47">
        <v>141</v>
      </c>
      <c r="L136" s="47">
        <v>0</v>
      </c>
      <c r="M136" s="46">
        <v>3.7183268531121101</v>
      </c>
      <c r="N136" s="46">
        <v>0.81290609049387696</v>
      </c>
      <c r="O136" s="46">
        <v>2.90542076261824</v>
      </c>
      <c r="P136" s="46">
        <v>0.37199522775476002</v>
      </c>
      <c r="Q136" s="46">
        <v>3.0769924602409899</v>
      </c>
      <c r="R136" s="46">
        <v>0</v>
      </c>
      <c r="S136" s="46">
        <v>85.4709767118526</v>
      </c>
      <c r="T136" s="46">
        <v>0.452303871447016</v>
      </c>
      <c r="U136" s="46">
        <v>85.095410005157305</v>
      </c>
      <c r="V136" s="46">
        <v>0.46846724957296798</v>
      </c>
      <c r="W136" s="46">
        <v>0.53152557983985704</v>
      </c>
      <c r="X136" s="46">
        <v>11.9598656103131</v>
      </c>
      <c r="Y136" s="46">
        <v>19.216833299247899</v>
      </c>
      <c r="Z136" s="46">
        <v>19.853522822425401</v>
      </c>
      <c r="AA136" s="46">
        <v>19.216833299247899</v>
      </c>
    </row>
    <row r="137" spans="1:27" s="4" customFormat="1" x14ac:dyDescent="0.25">
      <c r="A137" s="4" t="s">
        <v>158</v>
      </c>
      <c r="B137" s="4" t="s">
        <v>159</v>
      </c>
      <c r="C137" s="4" t="s">
        <v>52</v>
      </c>
      <c r="D137" s="45">
        <v>43830</v>
      </c>
      <c r="E137" s="47">
        <v>100523</v>
      </c>
      <c r="F137" s="47">
        <v>73919</v>
      </c>
      <c r="G137" s="47">
        <v>518</v>
      </c>
      <c r="H137" s="47">
        <v>0</v>
      </c>
      <c r="I137" s="47">
        <v>9632</v>
      </c>
      <c r="J137" s="47">
        <v>2241</v>
      </c>
      <c r="K137" s="47">
        <v>1455</v>
      </c>
      <c r="L137" s="47">
        <v>1218</v>
      </c>
      <c r="M137" s="46">
        <v>5.3410382473207703</v>
      </c>
      <c r="N137" s="46">
        <v>1.09194075867565</v>
      </c>
      <c r="O137" s="46">
        <v>4.2490974886451198</v>
      </c>
      <c r="P137" s="46">
        <v>0.48979214314543301</v>
      </c>
      <c r="Q137" s="46">
        <v>4.9742746738968</v>
      </c>
      <c r="R137" s="46">
        <v>0.104714445142541</v>
      </c>
      <c r="S137" s="46">
        <v>80.528846153846203</v>
      </c>
      <c r="T137" s="46">
        <v>0.69589048457084501</v>
      </c>
      <c r="U137" s="46">
        <v>23.114680946006199</v>
      </c>
      <c r="V137" s="46">
        <v>2.2293405489291001</v>
      </c>
      <c r="W137" s="46">
        <v>3.0105995674194301</v>
      </c>
      <c r="X137" s="46">
        <v>10.274312195813</v>
      </c>
      <c r="Y137" s="46">
        <v>14.6252232528663</v>
      </c>
      <c r="Z137" s="46">
        <v>15.381402316068399</v>
      </c>
      <c r="AA137" s="46">
        <v>14.6252232528663</v>
      </c>
    </row>
    <row r="138" spans="1:27" s="4" customFormat="1" x14ac:dyDescent="0.25">
      <c r="A138" s="4" t="s">
        <v>160</v>
      </c>
      <c r="B138" s="4" t="s">
        <v>161</v>
      </c>
      <c r="C138" s="4" t="s">
        <v>52</v>
      </c>
      <c r="D138" s="45">
        <v>43830</v>
      </c>
      <c r="E138" s="47">
        <v>432998</v>
      </c>
      <c r="F138" s="47">
        <v>347404</v>
      </c>
      <c r="G138" s="47">
        <v>4421</v>
      </c>
      <c r="H138" s="47">
        <v>0</v>
      </c>
      <c r="I138" s="47">
        <v>41658</v>
      </c>
      <c r="J138" s="47">
        <v>635</v>
      </c>
      <c r="K138" s="47">
        <v>946</v>
      </c>
      <c r="L138" s="47">
        <v>0</v>
      </c>
      <c r="M138" s="46">
        <v>4.4050553510960002</v>
      </c>
      <c r="N138" s="46">
        <v>0.91198220140056196</v>
      </c>
      <c r="O138" s="46">
        <v>3.4930731496954301</v>
      </c>
      <c r="P138" s="46">
        <v>0.81467320569037904</v>
      </c>
      <c r="Q138" s="46">
        <v>8.8647383211991908</v>
      </c>
      <c r="R138" s="46">
        <v>2.0688561964282801E-2</v>
      </c>
      <c r="S138" s="46">
        <v>71.219149058008398</v>
      </c>
      <c r="T138" s="46">
        <v>1.2565906345484299</v>
      </c>
      <c r="U138" s="46">
        <v>696.22047244094495</v>
      </c>
      <c r="V138" s="46">
        <v>0.146651947584054</v>
      </c>
      <c r="W138" s="46">
        <v>0.18048745825339299</v>
      </c>
      <c r="X138" s="46">
        <v>9.4737180281522093</v>
      </c>
      <c r="Y138" s="46">
        <v>12.7187753203262</v>
      </c>
      <c r="Z138" s="46">
        <v>13.969888259378701</v>
      </c>
      <c r="AA138" s="46">
        <v>12.7187753203262</v>
      </c>
    </row>
    <row r="139" spans="1:27" s="4" customFormat="1" x14ac:dyDescent="0.25">
      <c r="A139" s="4" t="s">
        <v>162</v>
      </c>
      <c r="B139" s="4" t="s">
        <v>163</v>
      </c>
      <c r="C139" s="4" t="s">
        <v>52</v>
      </c>
      <c r="D139" s="45">
        <v>43830</v>
      </c>
      <c r="E139" s="47">
        <v>892690</v>
      </c>
      <c r="F139" s="47">
        <v>698750</v>
      </c>
      <c r="G139" s="47">
        <v>9648</v>
      </c>
      <c r="H139" s="47">
        <v>1465</v>
      </c>
      <c r="I139" s="47">
        <v>112627</v>
      </c>
      <c r="J139" s="47">
        <v>2713</v>
      </c>
      <c r="K139" s="47">
        <v>516</v>
      </c>
      <c r="L139" s="47">
        <v>56</v>
      </c>
      <c r="M139" s="46">
        <v>4.9797368113438196</v>
      </c>
      <c r="N139" s="46">
        <v>1.30341190292689</v>
      </c>
      <c r="O139" s="46">
        <v>3.6763249084169298</v>
      </c>
      <c r="P139" s="46">
        <v>0.89446302339509998</v>
      </c>
      <c r="Q139" s="46">
        <v>7.3545438760468897</v>
      </c>
      <c r="R139" s="46">
        <v>0.258754237416706</v>
      </c>
      <c r="S139" s="46">
        <v>71.068402078749003</v>
      </c>
      <c r="T139" s="46">
        <v>1.36194625055407</v>
      </c>
      <c r="U139" s="46">
        <v>355.621083671213</v>
      </c>
      <c r="V139" s="46">
        <v>0.46802361402054499</v>
      </c>
      <c r="W139" s="46">
        <v>0.38297680117673999</v>
      </c>
      <c r="X139" s="46">
        <v>12.249843555673401</v>
      </c>
      <c r="Y139" s="46">
        <v>14.378323920092701</v>
      </c>
      <c r="Z139" s="46">
        <v>15.628968429270101</v>
      </c>
      <c r="AA139" s="46">
        <v>14.378323920092701</v>
      </c>
    </row>
    <row r="140" spans="1:27" s="4" customFormat="1" x14ac:dyDescent="0.25">
      <c r="A140" s="4" t="s">
        <v>164</v>
      </c>
      <c r="B140" s="4" t="s">
        <v>165</v>
      </c>
      <c r="C140" s="4" t="s">
        <v>52</v>
      </c>
      <c r="D140" s="45">
        <v>43830</v>
      </c>
      <c r="E140" s="47">
        <v>942561</v>
      </c>
      <c r="F140" s="47">
        <v>783688</v>
      </c>
      <c r="G140" s="47">
        <v>12951</v>
      </c>
      <c r="H140" s="47">
        <v>0</v>
      </c>
      <c r="I140" s="47">
        <v>171040</v>
      </c>
      <c r="J140" s="47">
        <v>5028</v>
      </c>
      <c r="K140" s="47">
        <v>1237</v>
      </c>
      <c r="L140" s="47">
        <v>0</v>
      </c>
      <c r="M140" s="46">
        <v>5.2530449031608004</v>
      </c>
      <c r="N140" s="46">
        <v>1.4198723321715701</v>
      </c>
      <c r="O140" s="46">
        <v>3.8331725709892299</v>
      </c>
      <c r="P140" s="46">
        <v>1.71811529752922</v>
      </c>
      <c r="Q140" s="46">
        <v>10.0108451849843</v>
      </c>
      <c r="R140" s="46">
        <v>2.7962323358378598E-2</v>
      </c>
      <c r="S140" s="46">
        <v>46.673111448694897</v>
      </c>
      <c r="T140" s="46">
        <v>1.62570499310227</v>
      </c>
      <c r="U140" s="46">
        <v>257.577565632458</v>
      </c>
      <c r="V140" s="46">
        <v>0.53344027601396604</v>
      </c>
      <c r="W140" s="46">
        <v>0.63115162576775696</v>
      </c>
      <c r="X140" s="46">
        <v>17.768945488403801</v>
      </c>
      <c r="Y140" s="46">
        <v>18.922711909931301</v>
      </c>
      <c r="Z140" s="46">
        <v>20.1755937059337</v>
      </c>
      <c r="AA140" s="46">
        <v>18.922711909931301</v>
      </c>
    </row>
    <row r="141" spans="1:27" s="4" customFormat="1" x14ac:dyDescent="0.25">
      <c r="A141" s="4" t="s">
        <v>377</v>
      </c>
      <c r="B141" s="4" t="s">
        <v>252</v>
      </c>
      <c r="C141" s="4" t="s">
        <v>241</v>
      </c>
      <c r="D141" s="45">
        <v>43830</v>
      </c>
      <c r="E141" s="47">
        <v>389872</v>
      </c>
      <c r="F141" s="47">
        <v>263523</v>
      </c>
      <c r="G141" s="47">
        <v>2548</v>
      </c>
      <c r="H141" s="47">
        <v>0</v>
      </c>
      <c r="I141" s="47">
        <v>36492</v>
      </c>
      <c r="J141" s="47">
        <v>2069</v>
      </c>
      <c r="K141" s="47">
        <v>924</v>
      </c>
      <c r="L141" s="47">
        <v>0</v>
      </c>
      <c r="M141" s="46">
        <v>4.0673778697707297</v>
      </c>
      <c r="N141" s="46">
        <v>0.29560867219437498</v>
      </c>
      <c r="O141" s="46">
        <v>3.7717691975763601</v>
      </c>
      <c r="P141" s="46">
        <v>0.945316658503494</v>
      </c>
      <c r="Q141" s="46">
        <v>10.1960716905024</v>
      </c>
      <c r="R141" s="46">
        <v>8.0714634366531701E-2</v>
      </c>
      <c r="S141" s="46">
        <v>70.758748838649694</v>
      </c>
      <c r="T141" s="46">
        <v>0.95763912639859305</v>
      </c>
      <c r="U141" s="46">
        <v>123.151280811986</v>
      </c>
      <c r="V141" s="46">
        <v>0.53068699470595504</v>
      </c>
      <c r="W141" s="46">
        <v>0.77761199078441501</v>
      </c>
      <c r="X141" s="46">
        <v>9.2796167939831697</v>
      </c>
      <c r="Y141" s="46">
        <v>14.699992281976</v>
      </c>
      <c r="Z141" s="46">
        <v>15.791889575386801</v>
      </c>
      <c r="AA141" s="46">
        <v>14.699992281976</v>
      </c>
    </row>
    <row r="142" spans="1:27" s="4" customFormat="1" x14ac:dyDescent="0.25">
      <c r="A142" s="4" t="s">
        <v>366</v>
      </c>
      <c r="B142" s="4" t="s">
        <v>146</v>
      </c>
      <c r="C142" s="4" t="s">
        <v>52</v>
      </c>
      <c r="D142" s="45">
        <v>43830</v>
      </c>
      <c r="E142" s="47">
        <v>339933</v>
      </c>
      <c r="F142" s="47">
        <v>263220</v>
      </c>
      <c r="G142" s="47">
        <v>1693</v>
      </c>
      <c r="H142" s="47">
        <v>0</v>
      </c>
      <c r="I142" s="47">
        <v>40430</v>
      </c>
      <c r="J142" s="47">
        <v>3</v>
      </c>
      <c r="K142" s="47">
        <v>7</v>
      </c>
      <c r="L142" s="47">
        <v>0</v>
      </c>
      <c r="M142" s="46">
        <v>3.9797879448366298</v>
      </c>
      <c r="N142" s="46">
        <v>0.79326748629298804</v>
      </c>
      <c r="O142" s="46">
        <v>3.1865204585436402</v>
      </c>
      <c r="P142" s="46">
        <v>1.0198897979869399</v>
      </c>
      <c r="Q142" s="46">
        <v>8.5904584100714008</v>
      </c>
      <c r="R142" s="46">
        <v>-7.8333624473304296E-3</v>
      </c>
      <c r="S142" s="46">
        <v>61.491442542787297</v>
      </c>
      <c r="T142" s="46">
        <v>0.63907773495449405</v>
      </c>
      <c r="U142" s="46">
        <v>300</v>
      </c>
      <c r="V142" s="46">
        <v>8.8252685087943799E-4</v>
      </c>
      <c r="W142" s="46">
        <v>1.13244725626904E-3</v>
      </c>
      <c r="X142" s="46">
        <v>11.4688427731957</v>
      </c>
      <c r="Y142" s="46">
        <v>21.049085659287801</v>
      </c>
      <c r="Z142" s="46">
        <v>21.965565180194599</v>
      </c>
      <c r="AA142" s="46">
        <v>21.049085659287801</v>
      </c>
    </row>
    <row r="143" spans="1:27" s="4" customFormat="1" x14ac:dyDescent="0.25">
      <c r="A143" s="4" t="s">
        <v>359</v>
      </c>
      <c r="B143" s="4" t="s">
        <v>43</v>
      </c>
      <c r="C143" s="4" t="s">
        <v>2</v>
      </c>
      <c r="D143" s="45">
        <v>43830</v>
      </c>
      <c r="E143" s="47">
        <v>137437</v>
      </c>
      <c r="F143" s="47">
        <v>101877</v>
      </c>
      <c r="G143" s="47">
        <v>423</v>
      </c>
      <c r="H143" s="47">
        <v>0</v>
      </c>
      <c r="I143" s="47">
        <v>10900</v>
      </c>
      <c r="J143" s="47">
        <v>0</v>
      </c>
      <c r="K143" s="47">
        <v>0</v>
      </c>
      <c r="L143" s="47">
        <v>0</v>
      </c>
      <c r="M143" s="46">
        <v>3.6258067731565702</v>
      </c>
      <c r="N143" s="46">
        <v>0.46568566373445602</v>
      </c>
      <c r="O143" s="46">
        <v>3.1601211094221102</v>
      </c>
      <c r="P143" s="46">
        <v>0.56541752809394796</v>
      </c>
      <c r="Q143" s="46">
        <v>7.0946775747727999</v>
      </c>
      <c r="R143" s="46">
        <v>8.4542288052483899E-3</v>
      </c>
      <c r="S143" s="46">
        <v>81.845688350983394</v>
      </c>
      <c r="T143" s="46">
        <v>0.41348973607038098</v>
      </c>
      <c r="U143" s="46"/>
      <c r="V143" s="46">
        <v>0</v>
      </c>
      <c r="W143" s="46">
        <v>0</v>
      </c>
      <c r="X143" s="46">
        <v>7.98083672863853</v>
      </c>
      <c r="Y143" s="46">
        <v>15.908369637344601</v>
      </c>
      <c r="Z143" s="46">
        <v>16.524335708721601</v>
      </c>
      <c r="AA143" s="46">
        <v>15.908369637344601</v>
      </c>
    </row>
    <row r="144" spans="1:27" s="4" customFormat="1" x14ac:dyDescent="0.25">
      <c r="A144" s="4" t="s">
        <v>166</v>
      </c>
      <c r="B144" s="4" t="s">
        <v>167</v>
      </c>
      <c r="C144" s="4" t="s">
        <v>52</v>
      </c>
      <c r="D144" s="45">
        <v>43830</v>
      </c>
      <c r="E144" s="47">
        <v>2453186</v>
      </c>
      <c r="F144" s="47">
        <v>2063025</v>
      </c>
      <c r="G144" s="47">
        <v>15162</v>
      </c>
      <c r="H144" s="47">
        <v>910</v>
      </c>
      <c r="I144" s="47">
        <v>292321</v>
      </c>
      <c r="J144" s="47">
        <v>14246</v>
      </c>
      <c r="K144" s="47">
        <v>2929</v>
      </c>
      <c r="L144" s="47">
        <v>0</v>
      </c>
      <c r="M144" s="46">
        <v>4.4218940909753002</v>
      </c>
      <c r="N144" s="46">
        <v>1.4415723646975001</v>
      </c>
      <c r="O144" s="46">
        <v>2.9803217262778001</v>
      </c>
      <c r="P144" s="46">
        <v>0.69757431078079901</v>
      </c>
      <c r="Q144" s="46">
        <v>5.6466092818808802</v>
      </c>
      <c r="R144" s="46">
        <v>-1.1665226264814801E-3</v>
      </c>
      <c r="S144" s="46">
        <v>66.798121799327603</v>
      </c>
      <c r="T144" s="46">
        <v>0.72957823333511396</v>
      </c>
      <c r="U144" s="46">
        <v>106.429875052646</v>
      </c>
      <c r="V144" s="46">
        <v>0.61780884123747604</v>
      </c>
      <c r="W144" s="46">
        <v>0.68550135286189395</v>
      </c>
      <c r="X144" s="46">
        <v>12.1050059252729</v>
      </c>
      <c r="Y144" s="46">
        <v>14.0836966660942</v>
      </c>
      <c r="Z144" s="46">
        <v>14.813104321843801</v>
      </c>
      <c r="AA144" s="46">
        <v>14.0836966660942</v>
      </c>
    </row>
    <row r="145" spans="1:27" s="4" customFormat="1" x14ac:dyDescent="0.25">
      <c r="A145" s="4" t="s">
        <v>402</v>
      </c>
      <c r="B145" s="4" t="s">
        <v>39</v>
      </c>
      <c r="C145" s="4" t="s">
        <v>2</v>
      </c>
      <c r="D145" s="45">
        <v>43830</v>
      </c>
      <c r="E145" s="47">
        <v>147685</v>
      </c>
      <c r="F145" s="47">
        <v>125806</v>
      </c>
      <c r="G145" s="47">
        <v>1504</v>
      </c>
      <c r="H145" s="47">
        <v>182</v>
      </c>
      <c r="I145" s="47">
        <v>17014</v>
      </c>
      <c r="J145" s="47">
        <v>21</v>
      </c>
      <c r="K145" s="47">
        <v>901</v>
      </c>
      <c r="L145" s="47">
        <v>0</v>
      </c>
      <c r="M145" s="46">
        <v>4.3893038796621404</v>
      </c>
      <c r="N145" s="46">
        <v>1.4922333084387001</v>
      </c>
      <c r="O145" s="46">
        <v>2.8970705712234399</v>
      </c>
      <c r="P145" s="46">
        <v>2.1948266587343399</v>
      </c>
      <c r="Q145" s="46">
        <v>21.225115266221302</v>
      </c>
      <c r="R145" s="46">
        <v>1.04508664572206E-2</v>
      </c>
      <c r="S145" s="46">
        <v>81.843575418994405</v>
      </c>
      <c r="T145" s="46">
        <v>1.1813683135653099</v>
      </c>
      <c r="U145" s="46">
        <v>300</v>
      </c>
      <c r="V145" s="46">
        <v>0.13745471781155799</v>
      </c>
      <c r="W145" s="46">
        <v>1.6495169271856101E-2</v>
      </c>
      <c r="X145" s="46">
        <v>10.341933390698401</v>
      </c>
      <c r="Y145" s="46">
        <v>14.309414370895199</v>
      </c>
      <c r="Z145" s="46">
        <v>15.562451815635599</v>
      </c>
      <c r="AA145" s="46">
        <v>14.309414370895199</v>
      </c>
    </row>
    <row r="146" spans="1:27" s="4" customFormat="1" x14ac:dyDescent="0.25">
      <c r="A146" s="4" t="s">
        <v>393</v>
      </c>
      <c r="B146" s="4" t="s">
        <v>394</v>
      </c>
      <c r="C146" s="4" t="s">
        <v>52</v>
      </c>
      <c r="D146" s="45">
        <v>43830</v>
      </c>
      <c r="E146" s="47">
        <v>63358</v>
      </c>
      <c r="F146" s="47">
        <v>28600</v>
      </c>
      <c r="G146" s="47">
        <v>361</v>
      </c>
      <c r="H146" s="47">
        <v>0</v>
      </c>
      <c r="I146" s="47">
        <v>20152</v>
      </c>
      <c r="J146" s="47">
        <v>0</v>
      </c>
      <c r="K146" s="47">
        <v>0</v>
      </c>
      <c r="L146" s="47">
        <v>0</v>
      </c>
      <c r="M146" s="46">
        <v>1.64561834683091</v>
      </c>
      <c r="N146" s="46">
        <v>0.635150940882105</v>
      </c>
      <c r="O146" s="46">
        <v>1.0104674059487999</v>
      </c>
      <c r="P146" s="46">
        <v>-1</v>
      </c>
      <c r="Q146" s="46">
        <v>-10</v>
      </c>
      <c r="R146" s="46">
        <v>0</v>
      </c>
      <c r="S146" s="46">
        <v>100</v>
      </c>
      <c r="T146" s="46">
        <v>1.2465039190635701</v>
      </c>
      <c r="U146" s="46"/>
      <c r="V146" s="46">
        <v>0</v>
      </c>
      <c r="W146" s="46">
        <v>0</v>
      </c>
      <c r="X146" s="46">
        <v>35.184959314178201</v>
      </c>
      <c r="Y146" s="46">
        <v>49.304131262818601</v>
      </c>
      <c r="Z146" s="46">
        <v>50.185564996581697</v>
      </c>
      <c r="AA146" s="46">
        <v>49.304131262818601</v>
      </c>
    </row>
    <row r="147" spans="1:27" s="4" customFormat="1" x14ac:dyDescent="0.25">
      <c r="A147" s="4" t="s">
        <v>168</v>
      </c>
      <c r="B147" s="4" t="s">
        <v>136</v>
      </c>
      <c r="C147" s="4" t="s">
        <v>52</v>
      </c>
      <c r="D147" s="45">
        <v>43830</v>
      </c>
      <c r="E147" s="47">
        <v>1032018</v>
      </c>
      <c r="F147" s="47">
        <v>834935</v>
      </c>
      <c r="G147" s="47">
        <v>8511</v>
      </c>
      <c r="H147" s="47">
        <v>0</v>
      </c>
      <c r="I147" s="47">
        <v>128108</v>
      </c>
      <c r="J147" s="47">
        <v>1549</v>
      </c>
      <c r="K147" s="47">
        <v>990</v>
      </c>
      <c r="L147" s="47">
        <v>17</v>
      </c>
      <c r="M147" s="46">
        <v>4.3263522345170298</v>
      </c>
      <c r="N147" s="46">
        <v>1.26007891291309</v>
      </c>
      <c r="O147" s="46">
        <v>3.06627332160393</v>
      </c>
      <c r="P147" s="46">
        <v>0.35030697981185399</v>
      </c>
      <c r="Q147" s="46">
        <v>2.65961655941683</v>
      </c>
      <c r="R147" s="46">
        <v>4.6991610170133103E-3</v>
      </c>
      <c r="S147" s="46">
        <v>86.914488460662099</v>
      </c>
      <c r="T147" s="46">
        <v>1.0090746769799099</v>
      </c>
      <c r="U147" s="46">
        <v>549.45125887669496</v>
      </c>
      <c r="V147" s="46">
        <v>0.15009428130129501</v>
      </c>
      <c r="W147" s="46">
        <v>0.183651354087873</v>
      </c>
      <c r="X147" s="46">
        <v>12.3904126859881</v>
      </c>
      <c r="Y147" s="46">
        <v>15.6461338922936</v>
      </c>
      <c r="Z147" s="46">
        <v>16.742990970169</v>
      </c>
      <c r="AA147" s="46">
        <v>15.6461338922936</v>
      </c>
    </row>
    <row r="148" spans="1:27" s="4" customFormat="1" x14ac:dyDescent="0.25">
      <c r="A148" s="4" t="s">
        <v>25</v>
      </c>
      <c r="B148" s="4" t="s">
        <v>26</v>
      </c>
      <c r="C148" s="4" t="s">
        <v>2</v>
      </c>
      <c r="D148" s="45">
        <v>43830</v>
      </c>
      <c r="E148" s="47">
        <v>1334086</v>
      </c>
      <c r="F148" s="47">
        <v>1069536</v>
      </c>
      <c r="G148" s="47">
        <v>10156</v>
      </c>
      <c r="H148" s="47">
        <v>267</v>
      </c>
      <c r="I148" s="47">
        <v>110217</v>
      </c>
      <c r="J148" s="47">
        <v>9944</v>
      </c>
      <c r="K148" s="47">
        <v>1355</v>
      </c>
      <c r="L148" s="47">
        <v>0</v>
      </c>
      <c r="M148" s="46">
        <v>4.24730931072693</v>
      </c>
      <c r="N148" s="46">
        <v>0.97003666317041604</v>
      </c>
      <c r="O148" s="46">
        <v>3.2772726475565102</v>
      </c>
      <c r="P148" s="46">
        <v>0.55502859679268901</v>
      </c>
      <c r="Q148" s="46">
        <v>6.9869128287693698</v>
      </c>
      <c r="R148" s="46">
        <v>0.18535251089327301</v>
      </c>
      <c r="S148" s="46">
        <v>77.750482869840795</v>
      </c>
      <c r="T148" s="46">
        <v>0.94063862657128094</v>
      </c>
      <c r="U148" s="46">
        <v>102.131938857603</v>
      </c>
      <c r="V148" s="46">
        <v>0.76539293568780398</v>
      </c>
      <c r="W148" s="46">
        <v>0.92100339726514602</v>
      </c>
      <c r="X148" s="46">
        <v>8.4741235592729502</v>
      </c>
      <c r="Y148" s="46">
        <v>12.196639029331299</v>
      </c>
      <c r="Z148" s="46">
        <v>13.2960492072714</v>
      </c>
      <c r="AA148" s="46">
        <v>12.196639029331299</v>
      </c>
    </row>
    <row r="149" spans="1:27" s="4" customFormat="1" x14ac:dyDescent="0.25">
      <c r="A149" s="4" t="s">
        <v>169</v>
      </c>
      <c r="B149" s="4" t="s">
        <v>170</v>
      </c>
      <c r="C149" s="4" t="s">
        <v>52</v>
      </c>
      <c r="D149" s="45">
        <v>43830</v>
      </c>
      <c r="E149" s="47">
        <v>323543</v>
      </c>
      <c r="F149" s="47">
        <v>234931</v>
      </c>
      <c r="G149" s="47">
        <v>1378</v>
      </c>
      <c r="H149" s="47">
        <v>0</v>
      </c>
      <c r="I149" s="47">
        <v>37952</v>
      </c>
      <c r="J149" s="47">
        <v>1052</v>
      </c>
      <c r="K149" s="47">
        <v>362</v>
      </c>
      <c r="L149" s="47">
        <v>0</v>
      </c>
      <c r="M149" s="46">
        <v>4.00672170173815</v>
      </c>
      <c r="N149" s="46">
        <v>0.93208963635183695</v>
      </c>
      <c r="O149" s="46">
        <v>3.07463206538631</v>
      </c>
      <c r="P149" s="46">
        <v>0.34687526854606598</v>
      </c>
      <c r="Q149" s="46">
        <v>2.9787073595078901</v>
      </c>
      <c r="R149" s="46">
        <v>1.3385447341650199E-2</v>
      </c>
      <c r="S149" s="46">
        <v>87.663994169096199</v>
      </c>
      <c r="T149" s="46">
        <v>0.58313479385042499</v>
      </c>
      <c r="U149" s="46">
        <v>130.98859315589399</v>
      </c>
      <c r="V149" s="46">
        <v>0.32514998006447399</v>
      </c>
      <c r="W149" s="46">
        <v>0.44517982810641998</v>
      </c>
      <c r="X149" s="46">
        <v>11.8107217767195</v>
      </c>
      <c r="Y149" s="46">
        <v>21.065387416132602</v>
      </c>
      <c r="Z149" s="46">
        <v>21.831381290405101</v>
      </c>
      <c r="AA149" s="46">
        <v>21.065387416132602</v>
      </c>
    </row>
    <row r="150" spans="1:27" s="4" customFormat="1" x14ac:dyDescent="0.25">
      <c r="A150" s="4" t="s">
        <v>171</v>
      </c>
      <c r="B150" s="4" t="s">
        <v>77</v>
      </c>
      <c r="C150" s="4" t="s">
        <v>52</v>
      </c>
      <c r="D150" s="45">
        <v>43830</v>
      </c>
      <c r="E150" s="47">
        <v>93344</v>
      </c>
      <c r="F150" s="47">
        <v>56226</v>
      </c>
      <c r="G150" s="47">
        <v>582</v>
      </c>
      <c r="H150" s="47">
        <v>0</v>
      </c>
      <c r="I150" s="47">
        <v>21667</v>
      </c>
      <c r="J150" s="47">
        <v>468</v>
      </c>
      <c r="K150" s="47">
        <v>623</v>
      </c>
      <c r="L150" s="47">
        <v>72</v>
      </c>
      <c r="M150" s="46">
        <v>3.6254350178812098</v>
      </c>
      <c r="N150" s="46">
        <v>0.760780778444621</v>
      </c>
      <c r="O150" s="46">
        <v>2.8646542394365899</v>
      </c>
      <c r="P150" s="46">
        <v>0.46559444192507299</v>
      </c>
      <c r="Q150" s="46">
        <v>1.99161919111069</v>
      </c>
      <c r="R150" s="46">
        <v>0</v>
      </c>
      <c r="S150" s="46">
        <v>77.077589602205606</v>
      </c>
      <c r="T150" s="46">
        <v>1.0245035910435101</v>
      </c>
      <c r="U150" s="46">
        <v>124.358974358974</v>
      </c>
      <c r="V150" s="46">
        <v>0.50137127185464503</v>
      </c>
      <c r="W150" s="46">
        <v>0.82382762991128</v>
      </c>
      <c r="X150" s="46">
        <v>21.9707838789618</v>
      </c>
      <c r="Y150" s="46">
        <v>46.930720653789002</v>
      </c>
      <c r="Z150" s="46">
        <v>50.234491084695399</v>
      </c>
      <c r="AA150" s="46">
        <v>46.930720653789002</v>
      </c>
    </row>
    <row r="151" spans="1:27" s="4" customFormat="1" x14ac:dyDescent="0.25">
      <c r="A151" s="4" t="s">
        <v>172</v>
      </c>
      <c r="B151" s="4" t="s">
        <v>173</v>
      </c>
      <c r="C151" s="4" t="s">
        <v>52</v>
      </c>
      <c r="D151" s="45">
        <v>43830</v>
      </c>
      <c r="E151" s="47">
        <v>1135645</v>
      </c>
      <c r="F151" s="47">
        <v>835133</v>
      </c>
      <c r="G151" s="47">
        <v>2764</v>
      </c>
      <c r="H151" s="47">
        <v>178</v>
      </c>
      <c r="I151" s="47">
        <v>115230</v>
      </c>
      <c r="J151" s="47">
        <v>4789</v>
      </c>
      <c r="K151" s="47">
        <v>2355</v>
      </c>
      <c r="L151" s="47">
        <v>0</v>
      </c>
      <c r="M151" s="46">
        <v>4.4258743121392197</v>
      </c>
      <c r="N151" s="46">
        <v>0.78177489708133296</v>
      </c>
      <c r="O151" s="46">
        <v>3.64409941505789</v>
      </c>
      <c r="P151" s="46">
        <v>0.37743840846065202</v>
      </c>
      <c r="Q151" s="46">
        <v>3.91003698683636</v>
      </c>
      <c r="R151" s="46">
        <v>2.4028873093909602E-2</v>
      </c>
      <c r="S151" s="46">
        <v>84.721732765865198</v>
      </c>
      <c r="T151" s="46">
        <v>0.32987348086936702</v>
      </c>
      <c r="U151" s="46">
        <v>57.715598245980402</v>
      </c>
      <c r="V151" s="46">
        <v>0.43737259442871701</v>
      </c>
      <c r="W151" s="46">
        <v>0.57154996377836398</v>
      </c>
      <c r="X151" s="46">
        <v>8.4680857618975605</v>
      </c>
      <c r="Y151" s="46">
        <v>13.160611254209</v>
      </c>
      <c r="Z151" s="46">
        <v>13.5498626213066</v>
      </c>
      <c r="AA151" s="46">
        <v>13.160611254209</v>
      </c>
    </row>
    <row r="152" spans="1:27" s="4" customFormat="1" x14ac:dyDescent="0.25">
      <c r="A152" s="4" t="s">
        <v>395</v>
      </c>
      <c r="B152" s="4" t="s">
        <v>174</v>
      </c>
      <c r="C152" s="4" t="s">
        <v>52</v>
      </c>
      <c r="D152" s="45">
        <v>43830</v>
      </c>
      <c r="E152" s="47">
        <v>1386709</v>
      </c>
      <c r="F152" s="47">
        <v>1141914</v>
      </c>
      <c r="G152" s="47">
        <v>9502</v>
      </c>
      <c r="H152" s="47">
        <v>475</v>
      </c>
      <c r="I152" s="47">
        <v>145657</v>
      </c>
      <c r="J152" s="47">
        <v>5119</v>
      </c>
      <c r="K152" s="47">
        <v>8197</v>
      </c>
      <c r="L152" s="47">
        <v>0</v>
      </c>
      <c r="M152" s="46">
        <v>4.6936574067785397</v>
      </c>
      <c r="N152" s="46">
        <v>0.90373765540503703</v>
      </c>
      <c r="O152" s="46">
        <v>3.7899197513735001</v>
      </c>
      <c r="P152" s="46">
        <v>0.72351329850555901</v>
      </c>
      <c r="Q152" s="46">
        <v>6.6486084872198896</v>
      </c>
      <c r="R152" s="46">
        <v>4.2398635462268597E-3</v>
      </c>
      <c r="S152" s="46">
        <v>71.461933675852407</v>
      </c>
      <c r="T152" s="46">
        <v>0.82524474212621701</v>
      </c>
      <c r="U152" s="46">
        <v>185.622191834343</v>
      </c>
      <c r="V152" s="46">
        <v>0.40340114616693201</v>
      </c>
      <c r="W152" s="46">
        <v>0.44458301777984699</v>
      </c>
      <c r="X152" s="46">
        <v>10.099356052176301</v>
      </c>
      <c r="Y152" s="46">
        <v>13.350332712068401</v>
      </c>
      <c r="Z152" s="46">
        <v>14.2614475347421</v>
      </c>
      <c r="AA152" s="46">
        <v>13.350332712068401</v>
      </c>
    </row>
    <row r="153" spans="1:27" s="4" customFormat="1" x14ac:dyDescent="0.25">
      <c r="A153" s="4" t="s">
        <v>315</v>
      </c>
      <c r="B153" s="4" t="s">
        <v>285</v>
      </c>
      <c r="C153" s="4" t="s">
        <v>286</v>
      </c>
      <c r="D153" s="45">
        <v>43830</v>
      </c>
      <c r="E153" s="47">
        <v>1208005</v>
      </c>
      <c r="F153" s="47">
        <v>997704</v>
      </c>
      <c r="G153" s="47">
        <v>5405</v>
      </c>
      <c r="H153" s="47">
        <v>2505</v>
      </c>
      <c r="I153" s="47">
        <v>163400</v>
      </c>
      <c r="J153" s="47">
        <v>18788</v>
      </c>
      <c r="K153" s="47">
        <v>11662</v>
      </c>
      <c r="L153" s="47">
        <v>0</v>
      </c>
      <c r="M153" s="46">
        <v>7.3560875437775302</v>
      </c>
      <c r="N153" s="46">
        <v>1.6709128284372099</v>
      </c>
      <c r="O153" s="46">
        <v>5.6851747153403203</v>
      </c>
      <c r="P153" s="46">
        <v>1.7704089110610099</v>
      </c>
      <c r="Q153" s="46">
        <v>12.846586422323</v>
      </c>
      <c r="R153" s="46">
        <v>7.1775833699127295E-2</v>
      </c>
      <c r="S153" s="46">
        <v>56.599264442822601</v>
      </c>
      <c r="T153" s="46">
        <v>0.53882479371633596</v>
      </c>
      <c r="U153" s="46">
        <v>28.768362784756199</v>
      </c>
      <c r="V153" s="46">
        <v>1.7626582671429301</v>
      </c>
      <c r="W153" s="46">
        <v>1.8729769147719699</v>
      </c>
      <c r="X153" s="46">
        <v>14.260560017364901</v>
      </c>
      <c r="Y153" s="46">
        <v>16.477195207101101</v>
      </c>
      <c r="Z153" s="46">
        <v>18.519815250278899</v>
      </c>
      <c r="AA153" s="46">
        <v>16.477195207101101</v>
      </c>
    </row>
    <row r="154" spans="1:27" s="4" customFormat="1" x14ac:dyDescent="0.25">
      <c r="A154" s="4" t="s">
        <v>175</v>
      </c>
      <c r="B154" s="4" t="s">
        <v>176</v>
      </c>
      <c r="C154" s="4" t="s">
        <v>52</v>
      </c>
      <c r="D154" s="45">
        <v>43830</v>
      </c>
      <c r="E154" s="47">
        <v>2234025</v>
      </c>
      <c r="F154" s="47">
        <v>1888241</v>
      </c>
      <c r="G154" s="47">
        <v>26265</v>
      </c>
      <c r="H154" s="47">
        <v>0</v>
      </c>
      <c r="I154" s="47">
        <v>262130</v>
      </c>
      <c r="J154" s="47">
        <v>4343</v>
      </c>
      <c r="K154" s="47">
        <v>5964</v>
      </c>
      <c r="L154" s="47">
        <v>31</v>
      </c>
      <c r="M154" s="46">
        <v>5.71857536458434</v>
      </c>
      <c r="N154" s="46">
        <v>1.2844512539608099</v>
      </c>
      <c r="O154" s="46">
        <v>4.4341241106235296</v>
      </c>
      <c r="P154" s="46">
        <v>1.6913104634590499</v>
      </c>
      <c r="Q154" s="46">
        <v>15.151837307474</v>
      </c>
      <c r="R154" s="46">
        <v>0.177767945674116</v>
      </c>
      <c r="S154" s="46">
        <v>43.314087992114104</v>
      </c>
      <c r="T154" s="46">
        <v>1.37189436857341</v>
      </c>
      <c r="U154" s="46">
        <v>604.76629058254696</v>
      </c>
      <c r="V154" s="46">
        <v>0.19440247982900799</v>
      </c>
      <c r="W154" s="46">
        <v>0.22684702999102599</v>
      </c>
      <c r="X154" s="46">
        <v>12.2597581649623</v>
      </c>
      <c r="Y154" s="46">
        <v>13.248844082474101</v>
      </c>
      <c r="Z154" s="46">
        <v>14.499699971864599</v>
      </c>
      <c r="AA154" s="46">
        <v>13.248844082474101</v>
      </c>
    </row>
    <row r="155" spans="1:27" s="4" customFormat="1" x14ac:dyDescent="0.25">
      <c r="A155" s="4" t="s">
        <v>243</v>
      </c>
      <c r="B155" s="4" t="s">
        <v>244</v>
      </c>
      <c r="C155" s="4" t="s">
        <v>241</v>
      </c>
      <c r="D155" s="45">
        <v>43830</v>
      </c>
      <c r="E155" s="47">
        <v>1059033</v>
      </c>
      <c r="F155" s="47">
        <v>837595</v>
      </c>
      <c r="G155" s="47">
        <v>8731</v>
      </c>
      <c r="H155" s="47">
        <v>0</v>
      </c>
      <c r="I155" s="47">
        <v>125887</v>
      </c>
      <c r="J155" s="47">
        <v>2182</v>
      </c>
      <c r="K155" s="47">
        <v>724</v>
      </c>
      <c r="L155" s="47">
        <v>0</v>
      </c>
      <c r="M155" s="46">
        <v>4.0951068908819996</v>
      </c>
      <c r="N155" s="46">
        <v>0.96462149359517002</v>
      </c>
      <c r="O155" s="46">
        <v>3.1304853972868298</v>
      </c>
      <c r="P155" s="46">
        <v>0.63395662807986597</v>
      </c>
      <c r="Q155" s="46">
        <v>5.4378685661900903</v>
      </c>
      <c r="R155" s="46">
        <v>1.9145673699673401E-2</v>
      </c>
      <c r="S155" s="46">
        <v>76.964800271201796</v>
      </c>
      <c r="T155" s="46">
        <v>1.0316355636007899</v>
      </c>
      <c r="U155" s="46">
        <v>400.13748854262099</v>
      </c>
      <c r="V155" s="46">
        <v>0.20603701678795699</v>
      </c>
      <c r="W155" s="46">
        <v>0.25782027256636297</v>
      </c>
      <c r="X155" s="46">
        <v>11.813810007726399</v>
      </c>
      <c r="Y155" s="46">
        <v>16.248959549373598</v>
      </c>
      <c r="Z155" s="46">
        <v>17.445281458253699</v>
      </c>
      <c r="AA155" s="46">
        <v>16.248959549373598</v>
      </c>
    </row>
    <row r="156" spans="1:27" s="4" customFormat="1" x14ac:dyDescent="0.25">
      <c r="A156" s="4" t="s">
        <v>177</v>
      </c>
      <c r="B156" s="4" t="s">
        <v>178</v>
      </c>
      <c r="C156" s="4" t="s">
        <v>52</v>
      </c>
      <c r="D156" s="45">
        <v>43830</v>
      </c>
      <c r="E156" s="47">
        <v>358758</v>
      </c>
      <c r="F156" s="47">
        <v>305966</v>
      </c>
      <c r="G156" s="47">
        <v>3818</v>
      </c>
      <c r="H156" s="47">
        <v>0</v>
      </c>
      <c r="I156" s="47">
        <v>47764</v>
      </c>
      <c r="J156" s="47">
        <v>0</v>
      </c>
      <c r="K156" s="47">
        <v>286</v>
      </c>
      <c r="L156" s="47">
        <v>0</v>
      </c>
      <c r="M156" s="46">
        <v>4.7038530932356197</v>
      </c>
      <c r="N156" s="46">
        <v>0.69564227135397505</v>
      </c>
      <c r="O156" s="46">
        <v>4.0082108218816401</v>
      </c>
      <c r="P156" s="46">
        <v>1.04494843639463</v>
      </c>
      <c r="Q156" s="46">
        <v>8.2629373059132707</v>
      </c>
      <c r="R156" s="46">
        <v>6.46867769231217E-4</v>
      </c>
      <c r="S156" s="46">
        <v>63.649484536082497</v>
      </c>
      <c r="T156" s="46">
        <v>1.2324716576711501</v>
      </c>
      <c r="U156" s="46"/>
      <c r="V156" s="46">
        <v>0</v>
      </c>
      <c r="W156" s="46">
        <v>0</v>
      </c>
      <c r="X156" s="46">
        <v>13.205455364819899</v>
      </c>
      <c r="Y156" s="46">
        <v>19.286040192036701</v>
      </c>
      <c r="Z156" s="46">
        <v>20.539770088952199</v>
      </c>
      <c r="AA156" s="46">
        <v>19.286040192036701</v>
      </c>
    </row>
    <row r="157" spans="1:27" s="4" customFormat="1" x14ac:dyDescent="0.25">
      <c r="A157" s="4" t="s">
        <v>271</v>
      </c>
      <c r="B157" s="4" t="s">
        <v>272</v>
      </c>
      <c r="C157" s="4" t="s">
        <v>258</v>
      </c>
      <c r="D157" s="45">
        <v>43830</v>
      </c>
      <c r="E157" s="47">
        <v>912655</v>
      </c>
      <c r="F157" s="47">
        <v>630385</v>
      </c>
      <c r="G157" s="47">
        <v>7224</v>
      </c>
      <c r="H157" s="47">
        <v>164</v>
      </c>
      <c r="I157" s="47">
        <v>108037</v>
      </c>
      <c r="J157" s="47">
        <v>3147</v>
      </c>
      <c r="K157" s="47">
        <v>1484</v>
      </c>
      <c r="L157" s="47">
        <v>0</v>
      </c>
      <c r="M157" s="46">
        <v>3.9852973629041202</v>
      </c>
      <c r="N157" s="46">
        <v>0.53916565522821702</v>
      </c>
      <c r="O157" s="46">
        <v>3.4461317076758999</v>
      </c>
      <c r="P157" s="46">
        <v>0.99883958662369399</v>
      </c>
      <c r="Q157" s="46">
        <v>8.8623124704154908</v>
      </c>
      <c r="R157" s="46">
        <v>1.8592262086442199E-2</v>
      </c>
      <c r="S157" s="46">
        <v>80.9492089925062</v>
      </c>
      <c r="T157" s="46">
        <v>1.13298275275286</v>
      </c>
      <c r="U157" s="46">
        <v>229.551954242135</v>
      </c>
      <c r="V157" s="46">
        <v>0.36278769085799101</v>
      </c>
      <c r="W157" s="46">
        <v>0.49356266928478099</v>
      </c>
      <c r="X157" s="46">
        <v>11.107164173786</v>
      </c>
      <c r="Y157" s="46">
        <v>16.463075473161801</v>
      </c>
      <c r="Z157" s="46">
        <v>17.679340981826201</v>
      </c>
      <c r="AA157" s="46">
        <v>16.463075473161801</v>
      </c>
    </row>
    <row r="158" spans="1:27" s="4" customFormat="1" x14ac:dyDescent="0.25">
      <c r="A158" s="4" t="s">
        <v>27</v>
      </c>
      <c r="B158" s="4" t="s">
        <v>28</v>
      </c>
      <c r="C158" s="4" t="s">
        <v>2</v>
      </c>
      <c r="D158" s="45">
        <v>43830</v>
      </c>
      <c r="E158" s="47">
        <v>417934</v>
      </c>
      <c r="F158" s="47">
        <v>301042</v>
      </c>
      <c r="G158" s="47">
        <v>3072</v>
      </c>
      <c r="H158" s="47">
        <v>0</v>
      </c>
      <c r="I158" s="47">
        <v>50195</v>
      </c>
      <c r="J158" s="47">
        <v>1292</v>
      </c>
      <c r="K158" s="47">
        <v>2184</v>
      </c>
      <c r="L158" s="47">
        <v>0</v>
      </c>
      <c r="M158" s="46">
        <v>3.83206499314102</v>
      </c>
      <c r="N158" s="46">
        <v>0.90251080360035896</v>
      </c>
      <c r="O158" s="46">
        <v>2.92955418954066</v>
      </c>
      <c r="P158" s="46">
        <v>0.93658337669591196</v>
      </c>
      <c r="Q158" s="46">
        <v>8.0885083513796605</v>
      </c>
      <c r="R158" s="46">
        <v>-9.5802401270670204E-3</v>
      </c>
      <c r="S158" s="46">
        <v>73.916783982480794</v>
      </c>
      <c r="T158" s="46">
        <v>1.01014751047305</v>
      </c>
      <c r="U158" s="46">
        <v>237.77089783281701</v>
      </c>
      <c r="V158" s="46">
        <v>0.30913972062574502</v>
      </c>
      <c r="W158" s="46">
        <v>0.42484068474322101</v>
      </c>
      <c r="X158" s="46">
        <v>11.754019308017501</v>
      </c>
      <c r="Y158" s="46">
        <v>18.416417882423598</v>
      </c>
      <c r="Z158" s="46">
        <v>19.595936836966501</v>
      </c>
      <c r="AA158" s="46">
        <v>18.416417882423598</v>
      </c>
    </row>
    <row r="159" spans="1:27" s="4" customFormat="1" x14ac:dyDescent="0.25">
      <c r="A159" s="4" t="s">
        <v>316</v>
      </c>
      <c r="B159" s="4" t="s">
        <v>317</v>
      </c>
      <c r="C159" s="4" t="s">
        <v>286</v>
      </c>
      <c r="D159" s="45">
        <v>43830</v>
      </c>
      <c r="E159" s="47">
        <v>1237204</v>
      </c>
      <c r="F159" s="47">
        <v>1018989</v>
      </c>
      <c r="G159" s="47">
        <v>8022</v>
      </c>
      <c r="H159" s="47">
        <v>0</v>
      </c>
      <c r="I159" s="47">
        <v>195126</v>
      </c>
      <c r="J159" s="47">
        <v>1754</v>
      </c>
      <c r="K159" s="47">
        <v>2454</v>
      </c>
      <c r="L159" s="47">
        <v>0</v>
      </c>
      <c r="M159" s="46">
        <v>4.7989164271827898</v>
      </c>
      <c r="N159" s="46">
        <v>0.496316704421434</v>
      </c>
      <c r="O159" s="46">
        <v>4.3025997227613599</v>
      </c>
      <c r="P159" s="46">
        <v>1.6826559495257201</v>
      </c>
      <c r="Q159" s="46">
        <v>11.111795723263899</v>
      </c>
      <c r="R159" s="46">
        <v>2.9193485285093201E-2</v>
      </c>
      <c r="S159" s="46">
        <v>73.338662403410595</v>
      </c>
      <c r="T159" s="46">
        <v>0.78110166298121397</v>
      </c>
      <c r="U159" s="46">
        <v>457.35461801596398</v>
      </c>
      <c r="V159" s="46">
        <v>0.141771284282948</v>
      </c>
      <c r="W159" s="46">
        <v>0.170786875700455</v>
      </c>
      <c r="X159" s="46">
        <v>15.235946277371299</v>
      </c>
      <c r="Y159" s="46">
        <v>16.873474077265499</v>
      </c>
      <c r="Z159" s="46">
        <v>17.6177653310355</v>
      </c>
      <c r="AA159" s="46">
        <v>16.873474077265499</v>
      </c>
    </row>
    <row r="160" spans="1:27" s="4" customFormat="1" x14ac:dyDescent="0.25">
      <c r="A160" s="4" t="s">
        <v>179</v>
      </c>
      <c r="B160" s="4" t="s">
        <v>180</v>
      </c>
      <c r="C160" s="4" t="s">
        <v>52</v>
      </c>
      <c r="D160" s="45">
        <v>43830</v>
      </c>
      <c r="E160" s="47">
        <v>588779</v>
      </c>
      <c r="F160" s="47">
        <v>491305</v>
      </c>
      <c r="G160" s="47">
        <v>3891</v>
      </c>
      <c r="H160" s="47">
        <v>0</v>
      </c>
      <c r="I160" s="47">
        <v>78181</v>
      </c>
      <c r="J160" s="47">
        <v>339</v>
      </c>
      <c r="K160" s="47">
        <v>289</v>
      </c>
      <c r="L160" s="47">
        <v>0</v>
      </c>
      <c r="M160" s="46">
        <v>4.5659777907257002</v>
      </c>
      <c r="N160" s="46">
        <v>1.2431272146168999</v>
      </c>
      <c r="O160" s="46">
        <v>3.3228505761088001</v>
      </c>
      <c r="P160" s="46">
        <v>0.81832448195944596</v>
      </c>
      <c r="Q160" s="46">
        <v>5.9940646622938996</v>
      </c>
      <c r="R160" s="46">
        <v>0</v>
      </c>
      <c r="S160" s="46">
        <v>65.500867966915095</v>
      </c>
      <c r="T160" s="46">
        <v>0.785749481013578</v>
      </c>
      <c r="U160" s="46">
        <v>500</v>
      </c>
      <c r="V160" s="46">
        <v>5.7576781780600203E-2</v>
      </c>
      <c r="W160" s="46">
        <v>6.8457741984991799E-2</v>
      </c>
      <c r="X160" s="46">
        <v>13.7364975083586</v>
      </c>
      <c r="Y160" s="46">
        <v>18.838765154450201</v>
      </c>
      <c r="Z160" s="46">
        <v>19.774254207338402</v>
      </c>
      <c r="AA160" s="46">
        <v>18.838765154450201</v>
      </c>
    </row>
    <row r="161" spans="1:27" s="4" customFormat="1" x14ac:dyDescent="0.25">
      <c r="A161" s="4" t="s">
        <v>181</v>
      </c>
      <c r="B161" s="4" t="s">
        <v>55</v>
      </c>
      <c r="C161" s="4" t="s">
        <v>52</v>
      </c>
      <c r="D161" s="45">
        <v>43830</v>
      </c>
      <c r="E161" s="47">
        <v>654051</v>
      </c>
      <c r="F161" s="47">
        <v>486605</v>
      </c>
      <c r="G161" s="47">
        <v>1752</v>
      </c>
      <c r="H161" s="47">
        <v>0</v>
      </c>
      <c r="I161" s="47">
        <v>44179</v>
      </c>
      <c r="J161" s="47">
        <v>4044</v>
      </c>
      <c r="K161" s="47">
        <v>5367</v>
      </c>
      <c r="L161" s="47">
        <v>146</v>
      </c>
      <c r="M161" s="46">
        <v>3.9164878629598099</v>
      </c>
      <c r="N161" s="46">
        <v>2.1079567702780699</v>
      </c>
      <c r="O161" s="46">
        <v>1.8085310926817499</v>
      </c>
      <c r="P161" s="46">
        <v>-9.5519614573806602E-2</v>
      </c>
      <c r="Q161" s="46">
        <v>-1.42347146278639</v>
      </c>
      <c r="R161" s="46">
        <v>-2.4093579462632901E-2</v>
      </c>
      <c r="S161" s="46">
        <v>121.177857563903</v>
      </c>
      <c r="T161" s="46">
        <v>0.35875394434808999</v>
      </c>
      <c r="U161" s="46">
        <v>43.3234421364985</v>
      </c>
      <c r="V161" s="46">
        <v>0.61830040776636697</v>
      </c>
      <c r="W161" s="46">
        <v>0.82808273455689196</v>
      </c>
      <c r="X161" s="46">
        <v>5.7668625586506801</v>
      </c>
      <c r="Y161" s="46">
        <v>10.960994326178101</v>
      </c>
      <c r="Z161" s="46">
        <v>11.481563782350401</v>
      </c>
      <c r="AA161" s="46">
        <v>7.3869309512169803</v>
      </c>
    </row>
    <row r="162" spans="1:27" s="4" customFormat="1" x14ac:dyDescent="0.25">
      <c r="A162" s="4" t="s">
        <v>404</v>
      </c>
      <c r="B162" s="4" t="s">
        <v>321</v>
      </c>
      <c r="C162" s="4" t="s">
        <v>286</v>
      </c>
      <c r="D162" s="45">
        <v>43830</v>
      </c>
      <c r="E162" s="47">
        <v>618622</v>
      </c>
      <c r="F162" s="47">
        <v>515910</v>
      </c>
      <c r="G162" s="47">
        <v>4974</v>
      </c>
      <c r="H162" s="47">
        <v>0</v>
      </c>
      <c r="I162" s="47">
        <v>73224</v>
      </c>
      <c r="J162" s="47">
        <v>923</v>
      </c>
      <c r="K162" s="47">
        <v>1223</v>
      </c>
      <c r="L162" s="47">
        <v>0</v>
      </c>
      <c r="M162" s="46">
        <v>4.7939952975221596</v>
      </c>
      <c r="N162" s="46">
        <v>0.90124796527400997</v>
      </c>
      <c r="O162" s="46">
        <v>3.8927473322481498</v>
      </c>
      <c r="P162" s="46">
        <v>1.11275371515885</v>
      </c>
      <c r="Q162" s="46">
        <v>9.3730216249817406</v>
      </c>
      <c r="R162" s="46">
        <v>3.5286977223432402E-2</v>
      </c>
      <c r="S162" s="46">
        <v>79.316531753317193</v>
      </c>
      <c r="T162" s="46">
        <v>0.95491510585850203</v>
      </c>
      <c r="U162" s="46">
        <v>538.89490790899197</v>
      </c>
      <c r="V162" s="46">
        <v>0.14920258251403901</v>
      </c>
      <c r="W162" s="46">
        <v>0.17719876210442201</v>
      </c>
      <c r="X162" s="46">
        <v>12.561243074614</v>
      </c>
      <c r="Y162" s="46">
        <v>15.8548673382356</v>
      </c>
      <c r="Z162" s="46">
        <v>17.1057291524777</v>
      </c>
      <c r="AA162" s="46">
        <v>15.8548673382356</v>
      </c>
    </row>
    <row r="163" spans="1:27" s="4" customFormat="1" x14ac:dyDescent="0.25">
      <c r="A163" s="4" t="s">
        <v>245</v>
      </c>
      <c r="B163" s="4" t="s">
        <v>246</v>
      </c>
      <c r="C163" s="4" t="s">
        <v>241</v>
      </c>
      <c r="D163" s="45">
        <v>43830</v>
      </c>
      <c r="E163" s="47">
        <v>658356</v>
      </c>
      <c r="F163" s="47">
        <v>516041</v>
      </c>
      <c r="G163" s="47">
        <v>5756</v>
      </c>
      <c r="H163" s="47">
        <v>505</v>
      </c>
      <c r="I163" s="47">
        <v>87630</v>
      </c>
      <c r="J163" s="47">
        <v>7575</v>
      </c>
      <c r="K163" s="47">
        <v>7023</v>
      </c>
      <c r="L163" s="47">
        <v>0</v>
      </c>
      <c r="M163" s="46">
        <v>4.2291091836829597</v>
      </c>
      <c r="N163" s="46">
        <v>0.621380813779709</v>
      </c>
      <c r="O163" s="46">
        <v>3.6077283699032501</v>
      </c>
      <c r="P163" s="46">
        <v>1.4137753881509501</v>
      </c>
      <c r="Q163" s="46">
        <v>11.2980525836174</v>
      </c>
      <c r="R163" s="46">
        <v>0.29911664011186001</v>
      </c>
      <c r="S163" s="46">
        <v>75.030869347572207</v>
      </c>
      <c r="T163" s="46">
        <v>1.1031109799404799</v>
      </c>
      <c r="U163" s="46">
        <v>75.986798679868002</v>
      </c>
      <c r="V163" s="46">
        <v>1.22729951576351</v>
      </c>
      <c r="W163" s="46">
        <v>1.4517139807243</v>
      </c>
      <c r="X163" s="46">
        <v>11.049161783532499</v>
      </c>
      <c r="Y163" s="46">
        <v>15.1632314953532</v>
      </c>
      <c r="Z163" s="46">
        <v>16.364254743791399</v>
      </c>
      <c r="AA163" s="46">
        <v>15.1632314953532</v>
      </c>
    </row>
    <row r="164" spans="1:27" s="4" customFormat="1" x14ac:dyDescent="0.25">
      <c r="A164" s="4" t="s">
        <v>29</v>
      </c>
      <c r="B164" s="4" t="s">
        <v>15</v>
      </c>
      <c r="C164" s="4" t="s">
        <v>2</v>
      </c>
      <c r="D164" s="45">
        <v>43830</v>
      </c>
      <c r="E164" s="47">
        <v>981064</v>
      </c>
      <c r="F164" s="47">
        <v>818595</v>
      </c>
      <c r="G164" s="47">
        <v>8824</v>
      </c>
      <c r="H164" s="47">
        <v>2400</v>
      </c>
      <c r="I164" s="47">
        <v>96815</v>
      </c>
      <c r="J164" s="47">
        <v>23009</v>
      </c>
      <c r="K164" s="47">
        <v>4413</v>
      </c>
      <c r="L164" s="47">
        <v>4959</v>
      </c>
      <c r="M164" s="46">
        <v>4.8922316822107499</v>
      </c>
      <c r="N164" s="46">
        <v>1.8142418150623401</v>
      </c>
      <c r="O164" s="46">
        <v>3.0779898671483998</v>
      </c>
      <c r="P164" s="46">
        <v>-1.35435261014764E-2</v>
      </c>
      <c r="Q164" s="46">
        <v>-0.13543663323139399</v>
      </c>
      <c r="R164" s="46">
        <v>0.30696007701635802</v>
      </c>
      <c r="S164" s="46">
        <v>88.307394295638204</v>
      </c>
      <c r="T164" s="46">
        <v>1.0664488004263899</v>
      </c>
      <c r="U164" s="46">
        <v>38.350210787083299</v>
      </c>
      <c r="V164" s="46">
        <v>2.58994316374875</v>
      </c>
      <c r="W164" s="46">
        <v>2.7808160073674899</v>
      </c>
      <c r="X164" s="46">
        <v>9.3823228371390801</v>
      </c>
      <c r="Y164" s="46">
        <v>10.760368609606999</v>
      </c>
      <c r="Z164" s="46">
        <v>11.7952965489125</v>
      </c>
      <c r="AA164" s="46">
        <v>10.760368609606999</v>
      </c>
    </row>
    <row r="165" spans="1:27" s="4" customFormat="1" x14ac:dyDescent="0.25">
      <c r="A165" s="4" t="s">
        <v>182</v>
      </c>
      <c r="B165" s="4" t="s">
        <v>176</v>
      </c>
      <c r="C165" s="4" t="s">
        <v>52</v>
      </c>
      <c r="D165" s="45">
        <v>43830</v>
      </c>
      <c r="E165" s="47">
        <v>180208</v>
      </c>
      <c r="F165" s="47">
        <v>133636</v>
      </c>
      <c r="G165" s="47">
        <v>1440</v>
      </c>
      <c r="H165" s="47">
        <v>0</v>
      </c>
      <c r="I165" s="47">
        <v>26193</v>
      </c>
      <c r="J165" s="47">
        <v>937</v>
      </c>
      <c r="K165" s="47">
        <v>310</v>
      </c>
      <c r="L165" s="47">
        <v>0</v>
      </c>
      <c r="M165" s="46">
        <v>4.5725744171214604</v>
      </c>
      <c r="N165" s="46">
        <v>1.37081958870929</v>
      </c>
      <c r="O165" s="46">
        <v>3.2017548284121702</v>
      </c>
      <c r="P165" s="46">
        <v>1.0998634235528999</v>
      </c>
      <c r="Q165" s="46">
        <v>7.9637850653173601</v>
      </c>
      <c r="R165" s="46">
        <v>0</v>
      </c>
      <c r="S165" s="46">
        <v>63.544997715851999</v>
      </c>
      <c r="T165" s="46">
        <v>1.06606651070508</v>
      </c>
      <c r="U165" s="46">
        <v>153.68196371398099</v>
      </c>
      <c r="V165" s="46">
        <v>0.51995471899138801</v>
      </c>
      <c r="W165" s="46">
        <v>0.69368355592407205</v>
      </c>
      <c r="X165" s="46">
        <v>14.245621668660901</v>
      </c>
      <c r="Y165" s="46">
        <v>21.281159608697099</v>
      </c>
      <c r="Z165" s="46">
        <v>22.4885436640775</v>
      </c>
      <c r="AA165" s="46">
        <v>21.281159608697099</v>
      </c>
    </row>
    <row r="166" spans="1:27" s="4" customFormat="1" x14ac:dyDescent="0.25">
      <c r="A166" s="4" t="s">
        <v>412</v>
      </c>
      <c r="B166" s="4" t="s">
        <v>131</v>
      </c>
      <c r="C166" s="4" t="s">
        <v>52</v>
      </c>
      <c r="D166" s="45">
        <v>43830</v>
      </c>
      <c r="E166" s="47">
        <v>808795</v>
      </c>
      <c r="F166" s="47">
        <v>657406</v>
      </c>
      <c r="G166" s="47">
        <v>4772</v>
      </c>
      <c r="H166" s="47">
        <v>0</v>
      </c>
      <c r="I166" s="47">
        <v>95555</v>
      </c>
      <c r="J166" s="47">
        <v>4525</v>
      </c>
      <c r="K166" s="47">
        <v>458</v>
      </c>
      <c r="L166" s="47">
        <v>0</v>
      </c>
      <c r="M166" s="46">
        <v>4.1054381687532704</v>
      </c>
      <c r="N166" s="46">
        <v>1.19770656418856</v>
      </c>
      <c r="O166" s="46">
        <v>2.9077316045647099</v>
      </c>
      <c r="P166" s="46">
        <v>0.67546601045362198</v>
      </c>
      <c r="Q166" s="46">
        <v>5.6853851213674904</v>
      </c>
      <c r="R166" s="46">
        <v>3.21968385924186E-4</v>
      </c>
      <c r="S166" s="46">
        <v>90.759185022936705</v>
      </c>
      <c r="T166" s="46">
        <v>0.72065215093222701</v>
      </c>
      <c r="U166" s="46">
        <v>105.45856353591201</v>
      </c>
      <c r="V166" s="46">
        <v>0.55947427963822705</v>
      </c>
      <c r="W166" s="46">
        <v>0.68335100229847601</v>
      </c>
      <c r="X166" s="46">
        <v>12.1332931491363</v>
      </c>
      <c r="Y166" s="46">
        <v>15.249303734998101</v>
      </c>
      <c r="Z166" s="46">
        <v>16.006708033923701</v>
      </c>
      <c r="AA166" s="46">
        <v>15.249303734998101</v>
      </c>
    </row>
    <row r="167" spans="1:27" s="4" customFormat="1" x14ac:dyDescent="0.25">
      <c r="A167" s="4" t="s">
        <v>247</v>
      </c>
      <c r="B167" s="4" t="s">
        <v>248</v>
      </c>
      <c r="C167" s="4" t="s">
        <v>241</v>
      </c>
      <c r="D167" s="45">
        <v>43830</v>
      </c>
      <c r="E167" s="47">
        <v>267676</v>
      </c>
      <c r="F167" s="47">
        <v>183291</v>
      </c>
      <c r="G167" s="47">
        <v>2248</v>
      </c>
      <c r="H167" s="47">
        <v>0</v>
      </c>
      <c r="I167" s="47">
        <v>34532</v>
      </c>
      <c r="J167" s="47">
        <v>4196</v>
      </c>
      <c r="K167" s="47">
        <v>1280</v>
      </c>
      <c r="L167" s="47">
        <v>0</v>
      </c>
      <c r="M167" s="46">
        <v>4.4397505131219699</v>
      </c>
      <c r="N167" s="46">
        <v>0.30727537213797501</v>
      </c>
      <c r="O167" s="46">
        <v>4.1324751409839999</v>
      </c>
      <c r="P167" s="46">
        <v>0.80127076129250396</v>
      </c>
      <c r="Q167" s="46">
        <v>6.3653554996553696</v>
      </c>
      <c r="R167" s="46">
        <v>1.5802381734975099E-2</v>
      </c>
      <c r="S167" s="46">
        <v>82.866115196078397</v>
      </c>
      <c r="T167" s="46">
        <v>1.21160510728203</v>
      </c>
      <c r="U167" s="46">
        <v>53.574833174451904</v>
      </c>
      <c r="V167" s="46">
        <v>1.5675667598141001</v>
      </c>
      <c r="W167" s="46">
        <v>2.2615191415282001</v>
      </c>
      <c r="X167" s="46">
        <v>12.255779028074199</v>
      </c>
      <c r="Y167" s="46">
        <v>18.422687037907099</v>
      </c>
      <c r="Z167" s="46">
        <v>19.652414359240201</v>
      </c>
      <c r="AA167" s="46">
        <v>18.422687037907099</v>
      </c>
    </row>
    <row r="168" spans="1:27" s="4" customFormat="1" x14ac:dyDescent="0.25">
      <c r="A168" s="4" t="s">
        <v>396</v>
      </c>
      <c r="B168" s="4" t="s">
        <v>30</v>
      </c>
      <c r="C168" s="4" t="s">
        <v>2</v>
      </c>
      <c r="D168" s="45">
        <v>43830</v>
      </c>
      <c r="E168" s="47">
        <v>58343490</v>
      </c>
      <c r="F168" s="47">
        <v>43921156</v>
      </c>
      <c r="G168" s="47">
        <v>246555</v>
      </c>
      <c r="H168" s="47">
        <v>19229</v>
      </c>
      <c r="I168" s="47">
        <v>7799875</v>
      </c>
      <c r="J168" s="47">
        <v>225139</v>
      </c>
      <c r="K168" s="47">
        <v>186282</v>
      </c>
      <c r="L168" s="47">
        <v>0</v>
      </c>
      <c r="M168" s="46">
        <v>4.2141011247774101</v>
      </c>
      <c r="N168" s="46">
        <v>0.99007014132097904</v>
      </c>
      <c r="O168" s="46">
        <v>3.22403098345643</v>
      </c>
      <c r="P168" s="46">
        <v>1.05724939280353</v>
      </c>
      <c r="Q168" s="46">
        <v>7.8210288952729803</v>
      </c>
      <c r="R168" s="46">
        <v>5.7380472520616198E-2</v>
      </c>
      <c r="S168" s="46">
        <v>60.062504475951499</v>
      </c>
      <c r="T168" s="46">
        <v>0.55822453647190395</v>
      </c>
      <c r="U168" s="46">
        <v>109.51234570643</v>
      </c>
      <c r="V168" s="46">
        <v>0.41884364476653702</v>
      </c>
      <c r="W168" s="46">
        <v>0.50973662637848705</v>
      </c>
      <c r="X168" s="46">
        <v>9.2532045420109093</v>
      </c>
      <c r="Y168" s="46">
        <v>10.851303604639901</v>
      </c>
      <c r="Z168" s="46">
        <v>12.1178707327862</v>
      </c>
      <c r="AA168" s="46">
        <v>10.851303604639901</v>
      </c>
    </row>
    <row r="169" spans="1:27" s="4" customFormat="1" x14ac:dyDescent="0.25">
      <c r="A169" s="4" t="s">
        <v>183</v>
      </c>
      <c r="B169" s="4" t="s">
        <v>184</v>
      </c>
      <c r="C169" s="4" t="s">
        <v>52</v>
      </c>
      <c r="D169" s="45">
        <v>43830</v>
      </c>
      <c r="E169" s="47">
        <v>2943806</v>
      </c>
      <c r="F169" s="47">
        <v>2247831</v>
      </c>
      <c r="G169" s="47">
        <v>15270</v>
      </c>
      <c r="H169" s="47">
        <v>0</v>
      </c>
      <c r="I169" s="47">
        <v>297178</v>
      </c>
      <c r="J169" s="47">
        <v>8525</v>
      </c>
      <c r="K169" s="47">
        <v>2981</v>
      </c>
      <c r="L169" s="47">
        <v>0</v>
      </c>
      <c r="M169" s="46">
        <v>4.1472041956989996</v>
      </c>
      <c r="N169" s="46">
        <v>1.1413118519291801</v>
      </c>
      <c r="O169" s="46">
        <v>3.00589234376982</v>
      </c>
      <c r="P169" s="46">
        <v>0.86744801345440803</v>
      </c>
      <c r="Q169" s="46">
        <v>8.8549519453442507</v>
      </c>
      <c r="R169" s="46">
        <v>5.5975613783120097E-2</v>
      </c>
      <c r="S169" s="46">
        <v>65.705100261551905</v>
      </c>
      <c r="T169" s="46">
        <v>0.67473789282935204</v>
      </c>
      <c r="U169" s="46">
        <v>179.120234604106</v>
      </c>
      <c r="V169" s="46">
        <v>0.28959109397833999</v>
      </c>
      <c r="W169" s="46">
        <v>0.37669551646170502</v>
      </c>
      <c r="X169" s="46">
        <v>9.3513765557105994</v>
      </c>
      <c r="Y169" s="46">
        <v>12.1159016548438</v>
      </c>
      <c r="Z169" s="46">
        <v>12.7937124723849</v>
      </c>
      <c r="AA169" s="46">
        <v>12.1159016548438</v>
      </c>
    </row>
    <row r="170" spans="1:27" s="4" customFormat="1" x14ac:dyDescent="0.25">
      <c r="A170" s="4" t="s">
        <v>274</v>
      </c>
      <c r="B170" s="4" t="s">
        <v>273</v>
      </c>
      <c r="C170" s="4" t="s">
        <v>258</v>
      </c>
      <c r="D170" s="45">
        <v>43830</v>
      </c>
      <c r="E170" s="47">
        <v>295735</v>
      </c>
      <c r="F170" s="47">
        <v>190569</v>
      </c>
      <c r="G170" s="47">
        <v>1636</v>
      </c>
      <c r="H170" s="47">
        <v>0</v>
      </c>
      <c r="I170" s="47">
        <v>44266</v>
      </c>
      <c r="J170" s="47">
        <v>422</v>
      </c>
      <c r="K170" s="47">
        <v>1718</v>
      </c>
      <c r="L170" s="47">
        <v>0</v>
      </c>
      <c r="M170" s="46">
        <v>3.3730459771416399</v>
      </c>
      <c r="N170" s="46">
        <v>1.05867673334254</v>
      </c>
      <c r="O170" s="46">
        <v>2.3143692437991001</v>
      </c>
      <c r="P170" s="46">
        <v>0.36302374104776403</v>
      </c>
      <c r="Q170" s="46">
        <v>2.3702462754916498</v>
      </c>
      <c r="R170" s="46">
        <v>0</v>
      </c>
      <c r="S170" s="46">
        <v>85.638051044083497</v>
      </c>
      <c r="T170" s="46">
        <v>0.85117452719752396</v>
      </c>
      <c r="U170" s="46">
        <v>387.67772511848301</v>
      </c>
      <c r="V170" s="46">
        <v>0.14269531844387701</v>
      </c>
      <c r="W170" s="46">
        <v>0.219557243568065</v>
      </c>
      <c r="X170" s="46">
        <v>15.8924631881381</v>
      </c>
      <c r="Y170" s="46">
        <v>25.703948751424502</v>
      </c>
      <c r="Z170" s="46">
        <v>26.638305876105001</v>
      </c>
      <c r="AA170" s="46">
        <v>25.703948751424502</v>
      </c>
    </row>
    <row r="171" spans="1:27" s="4" customFormat="1" x14ac:dyDescent="0.25">
      <c r="A171" s="4" t="s">
        <v>367</v>
      </c>
      <c r="B171" s="4" t="s">
        <v>69</v>
      </c>
      <c r="C171" s="4" t="s">
        <v>52</v>
      </c>
      <c r="D171" s="45">
        <v>43830</v>
      </c>
      <c r="E171" s="47">
        <v>321823</v>
      </c>
      <c r="F171" s="47">
        <v>229894</v>
      </c>
      <c r="G171" s="47">
        <v>2123</v>
      </c>
      <c r="H171" s="47">
        <v>319</v>
      </c>
      <c r="I171" s="47">
        <v>51571</v>
      </c>
      <c r="J171" s="47">
        <v>1397</v>
      </c>
      <c r="K171" s="47">
        <v>2385</v>
      </c>
      <c r="L171" s="47">
        <v>0</v>
      </c>
      <c r="M171" s="46">
        <v>4.3600010000821499</v>
      </c>
      <c r="N171" s="46">
        <v>0.82471060122795803</v>
      </c>
      <c r="O171" s="46">
        <v>3.5352903988541899</v>
      </c>
      <c r="P171" s="46">
        <v>0.73242094002637304</v>
      </c>
      <c r="Q171" s="46">
        <v>4.5908630822594603</v>
      </c>
      <c r="R171" s="46">
        <v>-4.3372206396186004E-3</v>
      </c>
      <c r="S171" s="46">
        <v>74.017895185342994</v>
      </c>
      <c r="T171" s="46">
        <v>0.91501915807893397</v>
      </c>
      <c r="U171" s="46">
        <v>151.96850393700799</v>
      </c>
      <c r="V171" s="46">
        <v>0.53321235586020899</v>
      </c>
      <c r="W171" s="46">
        <v>0.60211105220738104</v>
      </c>
      <c r="X171" s="46">
        <v>13.5919453270792</v>
      </c>
      <c r="Y171" s="46">
        <v>18.654656525538901</v>
      </c>
      <c r="Z171" s="46">
        <v>19.589163183898801</v>
      </c>
      <c r="AA171" s="46">
        <v>18.654656525538901</v>
      </c>
    </row>
    <row r="172" spans="1:27" s="4" customFormat="1" x14ac:dyDescent="0.25">
      <c r="A172" s="4" t="s">
        <v>275</v>
      </c>
      <c r="B172" s="4" t="s">
        <v>276</v>
      </c>
      <c r="C172" s="4" t="s">
        <v>258</v>
      </c>
      <c r="D172" s="45">
        <v>43830</v>
      </c>
      <c r="E172" s="47">
        <v>299186</v>
      </c>
      <c r="F172" s="47">
        <v>233639</v>
      </c>
      <c r="G172" s="47">
        <v>2868</v>
      </c>
      <c r="H172" s="47">
        <v>0</v>
      </c>
      <c r="I172" s="47">
        <v>29404</v>
      </c>
      <c r="J172" s="47">
        <v>4023</v>
      </c>
      <c r="K172" s="47">
        <v>0</v>
      </c>
      <c r="L172" s="47">
        <v>0</v>
      </c>
      <c r="M172" s="46">
        <v>4.6775456898063004</v>
      </c>
      <c r="N172" s="46">
        <v>1.26257143178817</v>
      </c>
      <c r="O172" s="46">
        <v>3.4149742580181299</v>
      </c>
      <c r="P172" s="46">
        <v>0.93091750180504296</v>
      </c>
      <c r="Q172" s="46">
        <v>8.3256375648220509</v>
      </c>
      <c r="R172" s="46">
        <v>0</v>
      </c>
      <c r="S172" s="46">
        <v>66.132749481447306</v>
      </c>
      <c r="T172" s="46">
        <v>1.2126490970668899</v>
      </c>
      <c r="U172" s="46">
        <v>71.290082028337096</v>
      </c>
      <c r="V172" s="46">
        <v>1.34464847954116</v>
      </c>
      <c r="W172" s="46">
        <v>1.70100673553003</v>
      </c>
      <c r="X172" s="46">
        <v>10.6198781408351</v>
      </c>
      <c r="Y172" s="46">
        <v>11.5976097974639</v>
      </c>
      <c r="Z172" s="46">
        <v>12.728814562091999</v>
      </c>
      <c r="AA172" s="46">
        <v>11.5976097974639</v>
      </c>
    </row>
    <row r="173" spans="1:27" s="4" customFormat="1" x14ac:dyDescent="0.25">
      <c r="A173" s="4" t="s">
        <v>277</v>
      </c>
      <c r="B173" s="4" t="s">
        <v>278</v>
      </c>
      <c r="C173" s="4" t="s">
        <v>258</v>
      </c>
      <c r="D173" s="45">
        <v>43830</v>
      </c>
      <c r="E173" s="47">
        <v>220201</v>
      </c>
      <c r="F173" s="47">
        <v>136985</v>
      </c>
      <c r="G173" s="47">
        <v>779</v>
      </c>
      <c r="H173" s="47">
        <v>0</v>
      </c>
      <c r="I173" s="47">
        <v>25819</v>
      </c>
      <c r="J173" s="47">
        <v>532</v>
      </c>
      <c r="K173" s="47">
        <v>406</v>
      </c>
      <c r="L173" s="47">
        <v>0</v>
      </c>
      <c r="M173" s="46">
        <v>3.77756289818175</v>
      </c>
      <c r="N173" s="46">
        <v>0.52937900476747102</v>
      </c>
      <c r="O173" s="46">
        <v>3.2481838934142799</v>
      </c>
      <c r="P173" s="46">
        <v>0.27371366275669401</v>
      </c>
      <c r="Q173" s="46">
        <v>2.3053096996398201</v>
      </c>
      <c r="R173" s="46">
        <v>1.05245115874873E-2</v>
      </c>
      <c r="S173" s="46">
        <v>89.830989916205098</v>
      </c>
      <c r="T173" s="46">
        <v>0.56545977178363005</v>
      </c>
      <c r="U173" s="46">
        <v>146.42857142857099</v>
      </c>
      <c r="V173" s="46">
        <v>0.241597449602863</v>
      </c>
      <c r="W173" s="46">
        <v>0.38616764902296702</v>
      </c>
      <c r="X173" s="46">
        <v>12.444313002004501</v>
      </c>
      <c r="Y173" s="46">
        <v>20.1385670766449</v>
      </c>
      <c r="Z173" s="46">
        <v>20.730363966482599</v>
      </c>
      <c r="AA173" s="46">
        <v>20.1385670766449</v>
      </c>
    </row>
    <row r="174" spans="1:27" s="4" customFormat="1" x14ac:dyDescent="0.25">
      <c r="A174" s="4" t="s">
        <v>368</v>
      </c>
      <c r="B174" s="4" t="s">
        <v>204</v>
      </c>
      <c r="C174" s="4" t="s">
        <v>52</v>
      </c>
      <c r="D174" s="45">
        <v>43830</v>
      </c>
      <c r="E174" s="47">
        <v>1120922</v>
      </c>
      <c r="F174" s="47">
        <v>959286</v>
      </c>
      <c r="G174" s="47">
        <v>13845</v>
      </c>
      <c r="H174" s="47">
        <v>0</v>
      </c>
      <c r="I174" s="47">
        <v>168738</v>
      </c>
      <c r="J174" s="47">
        <v>5828</v>
      </c>
      <c r="K174" s="47">
        <v>20360</v>
      </c>
      <c r="L174" s="47">
        <v>0</v>
      </c>
      <c r="M174" s="46">
        <v>5.33545184850888</v>
      </c>
      <c r="N174" s="46">
        <v>0.86921065468506797</v>
      </c>
      <c r="O174" s="46">
        <v>4.4662411938238096</v>
      </c>
      <c r="P174" s="46">
        <v>1.0292270886186901</v>
      </c>
      <c r="Q174" s="46">
        <v>8.1326564095085292</v>
      </c>
      <c r="R174" s="46">
        <v>0.34911982265022301</v>
      </c>
      <c r="S174" s="46">
        <v>58.563222018811899</v>
      </c>
      <c r="T174" s="46">
        <v>1.4227272587144</v>
      </c>
      <c r="U174" s="46">
        <v>237.56005490734401</v>
      </c>
      <c r="V174" s="46">
        <v>0.51992912976995698</v>
      </c>
      <c r="W174" s="46">
        <v>0.598891618908451</v>
      </c>
      <c r="X174" s="46">
        <v>15.1762184860308</v>
      </c>
      <c r="Y174" s="46">
        <v>16.369303263977201</v>
      </c>
      <c r="Z174" s="46">
        <v>17.620496138539799</v>
      </c>
      <c r="AA174" s="46">
        <v>16.369303263977201</v>
      </c>
    </row>
    <row r="175" spans="1:27" s="4" customFormat="1" x14ac:dyDescent="0.25">
      <c r="A175" s="4" t="s">
        <v>31</v>
      </c>
      <c r="B175" s="4" t="s">
        <v>32</v>
      </c>
      <c r="C175" s="4" t="s">
        <v>2</v>
      </c>
      <c r="D175" s="45">
        <v>43830</v>
      </c>
      <c r="E175" s="47">
        <v>523627</v>
      </c>
      <c r="F175" s="47">
        <v>370742</v>
      </c>
      <c r="G175" s="47">
        <v>3200</v>
      </c>
      <c r="H175" s="47">
        <v>1009</v>
      </c>
      <c r="I175" s="47">
        <v>73052</v>
      </c>
      <c r="J175" s="47">
        <v>3871</v>
      </c>
      <c r="K175" s="47">
        <v>1843</v>
      </c>
      <c r="L175" s="47">
        <v>0</v>
      </c>
      <c r="M175" s="46">
        <v>3.8960409133200198</v>
      </c>
      <c r="N175" s="46">
        <v>0.87497906285544802</v>
      </c>
      <c r="O175" s="46">
        <v>3.0210618504645699</v>
      </c>
      <c r="P175" s="46">
        <v>0.77780836218229499</v>
      </c>
      <c r="Q175" s="46">
        <v>5.7373297125156899</v>
      </c>
      <c r="R175" s="46">
        <v>3.7365976250185499E-3</v>
      </c>
      <c r="S175" s="46">
        <v>69.071044502917303</v>
      </c>
      <c r="T175" s="46">
        <v>0.85574768279572799</v>
      </c>
      <c r="U175" s="46">
        <v>82.6659777835185</v>
      </c>
      <c r="V175" s="46">
        <v>0.93196110972123303</v>
      </c>
      <c r="W175" s="46">
        <v>1.03518727503196</v>
      </c>
      <c r="X175" s="46">
        <v>12.858838026561999</v>
      </c>
      <c r="Y175" s="46">
        <v>18.7872995410142</v>
      </c>
      <c r="Z175" s="46">
        <v>19.685822562540999</v>
      </c>
      <c r="AA175" s="46">
        <v>18.7872995410142</v>
      </c>
    </row>
    <row r="176" spans="1:27" s="4" customFormat="1" x14ac:dyDescent="0.25">
      <c r="A176" s="4" t="s">
        <v>185</v>
      </c>
      <c r="B176" s="4" t="s">
        <v>55</v>
      </c>
      <c r="C176" s="4" t="s">
        <v>52</v>
      </c>
      <c r="D176" s="45">
        <v>43830</v>
      </c>
      <c r="E176" s="47">
        <v>1390254</v>
      </c>
      <c r="F176" s="47">
        <v>1069051</v>
      </c>
      <c r="G176" s="47">
        <v>8284</v>
      </c>
      <c r="H176" s="47">
        <v>0</v>
      </c>
      <c r="I176" s="47">
        <v>123778</v>
      </c>
      <c r="J176" s="47">
        <v>9798</v>
      </c>
      <c r="K176" s="47">
        <v>6310</v>
      </c>
      <c r="L176" s="47">
        <v>1543</v>
      </c>
      <c r="M176" s="46">
        <v>4.3100092927355798</v>
      </c>
      <c r="N176" s="46">
        <v>1.32953625443394</v>
      </c>
      <c r="O176" s="46">
        <v>2.98047303830164</v>
      </c>
      <c r="P176" s="46">
        <v>0.46762693675364497</v>
      </c>
      <c r="Q176" s="46">
        <v>5.1093932082656304</v>
      </c>
      <c r="R176" s="46">
        <v>0.37811632048872001</v>
      </c>
      <c r="S176" s="46">
        <v>77.328142608339306</v>
      </c>
      <c r="T176" s="46">
        <v>0.768934453999916</v>
      </c>
      <c r="U176" s="46">
        <v>84.547866911614605</v>
      </c>
      <c r="V176" s="46">
        <v>0.704763302245489</v>
      </c>
      <c r="W176" s="46">
        <v>0.90946641481062096</v>
      </c>
      <c r="X176" s="46">
        <v>8.7185944931381503</v>
      </c>
      <c r="Y176" s="46">
        <v>11.159596663642001</v>
      </c>
      <c r="Z176" s="46">
        <v>11.9288980175197</v>
      </c>
      <c r="AA176" s="46">
        <v>11.159596663642001</v>
      </c>
    </row>
    <row r="177" spans="1:27" s="4" customFormat="1" x14ac:dyDescent="0.25">
      <c r="A177" s="4" t="s">
        <v>186</v>
      </c>
      <c r="B177" s="4" t="s">
        <v>187</v>
      </c>
      <c r="C177" s="4" t="s">
        <v>52</v>
      </c>
      <c r="D177" s="45">
        <v>43830</v>
      </c>
      <c r="E177" s="47">
        <v>597505</v>
      </c>
      <c r="F177" s="47">
        <v>460374</v>
      </c>
      <c r="G177" s="47">
        <v>2793</v>
      </c>
      <c r="H177" s="47">
        <v>0</v>
      </c>
      <c r="I177" s="47">
        <v>54328</v>
      </c>
      <c r="J177" s="47">
        <v>879</v>
      </c>
      <c r="K177" s="47">
        <v>3098</v>
      </c>
      <c r="L177" s="47">
        <v>437</v>
      </c>
      <c r="M177" s="46">
        <v>4.3872115355258501</v>
      </c>
      <c r="N177" s="46">
        <v>1.05859356258805</v>
      </c>
      <c r="O177" s="46">
        <v>3.3286179729378</v>
      </c>
      <c r="P177" s="46">
        <v>0.60783283517431097</v>
      </c>
      <c r="Q177" s="46">
        <v>6.8163299818589902</v>
      </c>
      <c r="R177" s="46">
        <v>0.24461765525765899</v>
      </c>
      <c r="S177" s="46">
        <v>73.661071143085493</v>
      </c>
      <c r="T177" s="46">
        <v>0.60302223604013205</v>
      </c>
      <c r="U177" s="46">
        <v>317.74744027303802</v>
      </c>
      <c r="V177" s="46">
        <v>0.147111739650714</v>
      </c>
      <c r="W177" s="46">
        <v>0.18978035999974099</v>
      </c>
      <c r="X177" s="46">
        <v>8.9207705354495008</v>
      </c>
      <c r="Y177" s="46">
        <v>14.4100913431261</v>
      </c>
      <c r="Z177" s="46">
        <v>15.161774758723899</v>
      </c>
      <c r="AA177" s="46">
        <v>14.4100913431261</v>
      </c>
    </row>
    <row r="178" spans="1:27" s="4" customFormat="1" x14ac:dyDescent="0.25">
      <c r="A178" s="4" t="s">
        <v>318</v>
      </c>
      <c r="B178" s="4" t="s">
        <v>189</v>
      </c>
      <c r="C178" s="4" t="s">
        <v>286</v>
      </c>
      <c r="D178" s="45">
        <v>43830</v>
      </c>
      <c r="E178" s="47">
        <v>86946</v>
      </c>
      <c r="F178" s="47">
        <v>65365</v>
      </c>
      <c r="G178" s="47">
        <v>792</v>
      </c>
      <c r="H178" s="47">
        <v>0</v>
      </c>
      <c r="I178" s="47">
        <v>9529</v>
      </c>
      <c r="J178" s="47">
        <v>83</v>
      </c>
      <c r="K178" s="47">
        <v>542</v>
      </c>
      <c r="L178" s="47">
        <v>0</v>
      </c>
      <c r="M178" s="46">
        <v>4.9232186814452499</v>
      </c>
      <c r="N178" s="46">
        <v>1.17589390704813</v>
      </c>
      <c r="O178" s="46">
        <v>3.7473247743971201</v>
      </c>
      <c r="P178" s="46">
        <v>0.385788894306409</v>
      </c>
      <c r="Q178" s="46">
        <v>3.2675564638014301</v>
      </c>
      <c r="R178" s="46">
        <v>-4.5774970246269297E-3</v>
      </c>
      <c r="S178" s="46">
        <v>93.573515092502404</v>
      </c>
      <c r="T178" s="46">
        <v>1.1971522287890899</v>
      </c>
      <c r="U178" s="46">
        <v>954.21686746987996</v>
      </c>
      <c r="V178" s="46">
        <v>9.5461550847652593E-2</v>
      </c>
      <c r="W178" s="46">
        <v>0.125459135087746</v>
      </c>
      <c r="X178" s="46">
        <v>11.4969364721058</v>
      </c>
      <c r="Y178" s="46">
        <v>16.6368014335312</v>
      </c>
      <c r="Z178" s="46">
        <v>17.889274648150199</v>
      </c>
      <c r="AA178" s="46">
        <v>16.6368014335312</v>
      </c>
    </row>
    <row r="179" spans="1:27" s="4" customFormat="1" x14ac:dyDescent="0.25">
      <c r="A179" s="4" t="s">
        <v>188</v>
      </c>
      <c r="B179" s="4" t="s">
        <v>189</v>
      </c>
      <c r="C179" s="4" t="s">
        <v>52</v>
      </c>
      <c r="D179" s="45">
        <v>43830</v>
      </c>
      <c r="E179" s="47">
        <v>11397638</v>
      </c>
      <c r="F179" s="47">
        <v>8839206</v>
      </c>
      <c r="G179" s="47">
        <v>67740</v>
      </c>
      <c r="H179" s="47">
        <v>0</v>
      </c>
      <c r="I179" s="47">
        <v>1741544</v>
      </c>
      <c r="J179" s="47">
        <v>48049</v>
      </c>
      <c r="K179" s="47">
        <v>5654</v>
      </c>
      <c r="L179" s="47">
        <v>2157</v>
      </c>
      <c r="M179" s="46">
        <v>4.8377275007958103</v>
      </c>
      <c r="N179" s="46">
        <v>0.48810497313326601</v>
      </c>
      <c r="O179" s="46">
        <v>4.3496225276625404</v>
      </c>
      <c r="P179" s="46">
        <v>1.63301873869075</v>
      </c>
      <c r="Q179" s="46">
        <v>11.308475158903001</v>
      </c>
      <c r="R179" s="46">
        <v>3.1251676273568202E-2</v>
      </c>
      <c r="S179" s="46">
        <v>53.780348388846903</v>
      </c>
      <c r="T179" s="46">
        <v>0.76053004026295901</v>
      </c>
      <c r="U179" s="46">
        <v>140.981081812317</v>
      </c>
      <c r="V179" s="46">
        <v>0.421569802445033</v>
      </c>
      <c r="W179" s="46">
        <v>0.53945538684078698</v>
      </c>
      <c r="X179" s="46">
        <v>11.0647401180016</v>
      </c>
      <c r="Y179" s="46">
        <v>13.2341124301369</v>
      </c>
      <c r="Z179" s="46">
        <v>14.0010113217769</v>
      </c>
      <c r="AA179" s="46">
        <v>13.2341124301369</v>
      </c>
    </row>
    <row r="180" spans="1:27" s="4" customFormat="1" x14ac:dyDescent="0.25">
      <c r="A180" s="4" t="s">
        <v>190</v>
      </c>
      <c r="B180" s="4" t="s">
        <v>118</v>
      </c>
      <c r="C180" s="4" t="s">
        <v>52</v>
      </c>
      <c r="D180" s="45">
        <v>43830</v>
      </c>
      <c r="E180" s="47">
        <v>694701</v>
      </c>
      <c r="F180" s="47">
        <v>483560</v>
      </c>
      <c r="G180" s="47">
        <v>6612</v>
      </c>
      <c r="H180" s="47">
        <v>0</v>
      </c>
      <c r="I180" s="47">
        <v>76778</v>
      </c>
      <c r="J180" s="47">
        <v>2132</v>
      </c>
      <c r="K180" s="47">
        <v>923</v>
      </c>
      <c r="L180" s="47">
        <v>0</v>
      </c>
      <c r="M180" s="46">
        <v>4.0449781215019804</v>
      </c>
      <c r="N180" s="46">
        <v>1.44676822065206</v>
      </c>
      <c r="O180" s="46">
        <v>2.5982099008499202</v>
      </c>
      <c r="P180" s="46">
        <v>0.533601239837315</v>
      </c>
      <c r="Q180" s="46">
        <v>4.8898281930537904</v>
      </c>
      <c r="R180" s="46">
        <v>0.106288006550251</v>
      </c>
      <c r="S180" s="46">
        <v>88.5581874356334</v>
      </c>
      <c r="T180" s="46">
        <v>1.34891425866839</v>
      </c>
      <c r="U180" s="46">
        <v>310.13133208255198</v>
      </c>
      <c r="V180" s="46">
        <v>0.306894620851273</v>
      </c>
      <c r="W180" s="46">
        <v>0.43494936471279499</v>
      </c>
      <c r="X180" s="46">
        <v>10.927974808377099</v>
      </c>
      <c r="Y180" s="46">
        <v>15.180670568611401</v>
      </c>
      <c r="Z180" s="46">
        <v>16.431398481992201</v>
      </c>
      <c r="AA180" s="46">
        <v>15.180670568611401</v>
      </c>
    </row>
    <row r="181" spans="1:27" s="4" customFormat="1" x14ac:dyDescent="0.25">
      <c r="A181" s="4" t="s">
        <v>319</v>
      </c>
      <c r="B181" s="4" t="s">
        <v>320</v>
      </c>
      <c r="C181" s="4" t="s">
        <v>286</v>
      </c>
      <c r="D181" s="45">
        <v>43830</v>
      </c>
      <c r="E181" s="47">
        <v>1031633</v>
      </c>
      <c r="F181" s="47">
        <v>842503</v>
      </c>
      <c r="G181" s="47">
        <v>4600</v>
      </c>
      <c r="H181" s="47">
        <v>0</v>
      </c>
      <c r="I181" s="47">
        <v>118796</v>
      </c>
      <c r="J181" s="47">
        <v>7236</v>
      </c>
      <c r="K181" s="47">
        <v>6372</v>
      </c>
      <c r="L181" s="47">
        <v>0</v>
      </c>
      <c r="M181" s="46">
        <v>4.3233117053544996</v>
      </c>
      <c r="N181" s="46">
        <v>1.5309436243974199</v>
      </c>
      <c r="O181" s="46">
        <v>2.7923680809570799</v>
      </c>
      <c r="P181" s="46">
        <v>0.69100133876596104</v>
      </c>
      <c r="Q181" s="46">
        <v>6.0789537836992098</v>
      </c>
      <c r="R181" s="46">
        <v>1.19317617771261E-4</v>
      </c>
      <c r="S181" s="46">
        <v>80.965365202761504</v>
      </c>
      <c r="T181" s="46">
        <v>0.54302723517683205</v>
      </c>
      <c r="U181" s="46">
        <v>63.571033720287502</v>
      </c>
      <c r="V181" s="46">
        <v>0.70141222702259398</v>
      </c>
      <c r="W181" s="46">
        <v>0.85420545081294696</v>
      </c>
      <c r="X181" s="46">
        <v>11.7474421655543</v>
      </c>
      <c r="Y181" s="46">
        <v>17.794596239844498</v>
      </c>
      <c r="Z181" s="46">
        <v>18.5100149844302</v>
      </c>
      <c r="AA181" s="46">
        <v>17.794596239844498</v>
      </c>
    </row>
    <row r="182" spans="1:27" s="4" customFormat="1" x14ac:dyDescent="0.25">
      <c r="A182" s="4" t="s">
        <v>279</v>
      </c>
      <c r="B182" s="4" t="s">
        <v>192</v>
      </c>
      <c r="C182" s="4" t="s">
        <v>258</v>
      </c>
      <c r="D182" s="45">
        <v>43830</v>
      </c>
      <c r="E182" s="47">
        <v>453807</v>
      </c>
      <c r="F182" s="47">
        <v>357996</v>
      </c>
      <c r="G182" s="47">
        <v>2889</v>
      </c>
      <c r="H182" s="47">
        <v>0</v>
      </c>
      <c r="I182" s="47">
        <v>68194</v>
      </c>
      <c r="J182" s="47">
        <v>1572</v>
      </c>
      <c r="K182" s="47">
        <v>499</v>
      </c>
      <c r="L182" s="47">
        <v>0</v>
      </c>
      <c r="M182" s="46">
        <v>3.9965412319568201</v>
      </c>
      <c r="N182" s="46">
        <v>1.41499354199406</v>
      </c>
      <c r="O182" s="46">
        <v>2.5815476899627701</v>
      </c>
      <c r="P182" s="46">
        <v>0.19405380163802699</v>
      </c>
      <c r="Q182" s="46">
        <v>1.2963220561206801</v>
      </c>
      <c r="R182" s="46">
        <v>0</v>
      </c>
      <c r="S182" s="46">
        <v>90.742144722432798</v>
      </c>
      <c r="T182" s="46">
        <v>0.80053202543746604</v>
      </c>
      <c r="U182" s="46">
        <v>183.77862595419799</v>
      </c>
      <c r="V182" s="46">
        <v>0.34640276593353603</v>
      </c>
      <c r="W182" s="46">
        <v>0.43559582692547499</v>
      </c>
      <c r="X182" s="46">
        <v>14.9152467894847</v>
      </c>
      <c r="Y182" s="46">
        <v>24.974891195179101</v>
      </c>
      <c r="Z182" s="46">
        <v>26.037738625619401</v>
      </c>
      <c r="AA182" s="46">
        <v>24.974891195179101</v>
      </c>
    </row>
    <row r="183" spans="1:27" s="4" customFormat="1" x14ac:dyDescent="0.25">
      <c r="A183" s="4" t="s">
        <v>191</v>
      </c>
      <c r="B183" s="4" t="s">
        <v>192</v>
      </c>
      <c r="C183" s="4" t="s">
        <v>52</v>
      </c>
      <c r="D183" s="45">
        <v>43830</v>
      </c>
      <c r="E183" s="47">
        <v>5155447</v>
      </c>
      <c r="F183" s="47">
        <v>3967988</v>
      </c>
      <c r="G183" s="47">
        <v>40784</v>
      </c>
      <c r="H183" s="47">
        <v>740</v>
      </c>
      <c r="I183" s="47">
        <v>570074</v>
      </c>
      <c r="J183" s="47">
        <v>18291</v>
      </c>
      <c r="K183" s="47">
        <v>3166</v>
      </c>
      <c r="L183" s="47">
        <v>0</v>
      </c>
      <c r="M183" s="46">
        <v>4.2273803828448004</v>
      </c>
      <c r="N183" s="46">
        <v>1.2342798791724601</v>
      </c>
      <c r="O183" s="46">
        <v>2.9931005036723399</v>
      </c>
      <c r="P183" s="46">
        <v>1.23192375830857</v>
      </c>
      <c r="Q183" s="46">
        <v>11.6861704907654</v>
      </c>
      <c r="R183" s="46">
        <v>1.10947835975125E-2</v>
      </c>
      <c r="S183" s="46">
        <v>55.740712429292202</v>
      </c>
      <c r="T183" s="46">
        <v>1.01736890998041</v>
      </c>
      <c r="U183" s="46">
        <v>222.97304685364401</v>
      </c>
      <c r="V183" s="46">
        <v>0.369143548561357</v>
      </c>
      <c r="W183" s="46">
        <v>0.45627439026215499</v>
      </c>
      <c r="X183" s="46">
        <v>10.6614411141763</v>
      </c>
      <c r="Y183" s="46">
        <v>14.2228632538475</v>
      </c>
      <c r="Z183" s="46">
        <v>15.2804617087331</v>
      </c>
      <c r="AA183" s="46">
        <v>14.2228632538475</v>
      </c>
    </row>
    <row r="184" spans="1:27" s="4" customFormat="1" x14ac:dyDescent="0.25">
      <c r="A184" s="4" t="s">
        <v>33</v>
      </c>
      <c r="B184" s="4" t="s">
        <v>34</v>
      </c>
      <c r="C184" s="4" t="s">
        <v>2</v>
      </c>
      <c r="D184" s="45">
        <v>43830</v>
      </c>
      <c r="E184" s="47">
        <v>1112449</v>
      </c>
      <c r="F184" s="47">
        <v>927745</v>
      </c>
      <c r="G184" s="47">
        <v>8895</v>
      </c>
      <c r="H184" s="47">
        <v>314</v>
      </c>
      <c r="I184" s="47">
        <v>121027</v>
      </c>
      <c r="J184" s="47">
        <v>3620</v>
      </c>
      <c r="K184" s="47">
        <v>2077</v>
      </c>
      <c r="L184" s="47">
        <v>3</v>
      </c>
      <c r="M184" s="46">
        <v>4.1308835331200502</v>
      </c>
      <c r="N184" s="46">
        <v>0.82650022732086603</v>
      </c>
      <c r="O184" s="46">
        <v>3.3043833057991798</v>
      </c>
      <c r="P184" s="46">
        <v>1.06078611596124</v>
      </c>
      <c r="Q184" s="46">
        <v>10.2730749731857</v>
      </c>
      <c r="R184" s="46">
        <v>-1.18016789566536E-2</v>
      </c>
      <c r="S184" s="46">
        <v>63.909478365607299</v>
      </c>
      <c r="T184" s="46">
        <v>0.94967116501537396</v>
      </c>
      <c r="U184" s="46">
        <v>245.718232044199</v>
      </c>
      <c r="V184" s="46">
        <v>0.35363418907293698</v>
      </c>
      <c r="W184" s="46">
        <v>0.38648787154082698</v>
      </c>
      <c r="X184" s="46">
        <v>9.5967944540122101</v>
      </c>
      <c r="Y184" s="46">
        <v>11.833064340533699</v>
      </c>
      <c r="Z184" s="46">
        <v>12.842180166064701</v>
      </c>
      <c r="AA184" s="46">
        <v>11.833064340533699</v>
      </c>
    </row>
    <row r="185" spans="1:27" s="4" customFormat="1" x14ac:dyDescent="0.25">
      <c r="A185" s="4" t="s">
        <v>193</v>
      </c>
      <c r="B185" s="4" t="s">
        <v>194</v>
      </c>
      <c r="C185" s="4" t="s">
        <v>52</v>
      </c>
      <c r="D185" s="45">
        <v>43830</v>
      </c>
      <c r="E185" s="47">
        <v>594422</v>
      </c>
      <c r="F185" s="47">
        <v>471971</v>
      </c>
      <c r="G185" s="47">
        <v>4441</v>
      </c>
      <c r="H185" s="47">
        <v>0</v>
      </c>
      <c r="I185" s="47">
        <v>65437</v>
      </c>
      <c r="J185" s="47">
        <v>2102</v>
      </c>
      <c r="K185" s="47">
        <v>3623</v>
      </c>
      <c r="L185" s="47">
        <v>154</v>
      </c>
      <c r="M185" s="46">
        <v>4.2561466382044602</v>
      </c>
      <c r="N185" s="46">
        <v>1.0622055863114801</v>
      </c>
      <c r="O185" s="46">
        <v>3.1939410518929798</v>
      </c>
      <c r="P185" s="46">
        <v>0.66366087256677797</v>
      </c>
      <c r="Q185" s="46">
        <v>6.1201474045364996</v>
      </c>
      <c r="R185" s="46">
        <v>3.6164591290236199E-2</v>
      </c>
      <c r="S185" s="46">
        <v>74.155894269727995</v>
      </c>
      <c r="T185" s="46">
        <v>0.932176351561254</v>
      </c>
      <c r="U185" s="46">
        <v>211.27497621313</v>
      </c>
      <c r="V185" s="46">
        <v>0.35362082830043301</v>
      </c>
      <c r="W185" s="46">
        <v>0.44121474689974199</v>
      </c>
      <c r="X185" s="46">
        <v>10.9367322022908</v>
      </c>
      <c r="Y185" s="46">
        <v>14.1306221296185</v>
      </c>
      <c r="Z185" s="46">
        <v>15.1093608526328</v>
      </c>
      <c r="AA185" s="46">
        <v>14.1306221296185</v>
      </c>
    </row>
    <row r="186" spans="1:27" s="4" customFormat="1" x14ac:dyDescent="0.25">
      <c r="A186" s="4" t="s">
        <v>370</v>
      </c>
      <c r="B186" s="4" t="s">
        <v>205</v>
      </c>
      <c r="C186" s="4" t="s">
        <v>52</v>
      </c>
      <c r="D186" s="45">
        <v>43830</v>
      </c>
      <c r="E186" s="47">
        <v>613652</v>
      </c>
      <c r="F186" s="47">
        <v>487591</v>
      </c>
      <c r="G186" s="47">
        <v>3510</v>
      </c>
      <c r="H186" s="47">
        <v>0</v>
      </c>
      <c r="I186" s="47">
        <v>78427</v>
      </c>
      <c r="J186" s="47">
        <v>1796</v>
      </c>
      <c r="K186" s="47">
        <v>1665</v>
      </c>
      <c r="L186" s="47">
        <v>0</v>
      </c>
      <c r="M186" s="46">
        <v>3.9448509661192799</v>
      </c>
      <c r="N186" s="46">
        <v>0.86854481302049302</v>
      </c>
      <c r="O186" s="46">
        <v>3.0763061530987899</v>
      </c>
      <c r="P186" s="46">
        <v>0.76694278125275595</v>
      </c>
      <c r="Q186" s="46">
        <v>6.1969564714419398</v>
      </c>
      <c r="R186" s="46">
        <v>3.6259516612297499E-3</v>
      </c>
      <c r="S186" s="46">
        <v>84.994744218640506</v>
      </c>
      <c r="T186" s="46">
        <v>0.71472059718876602</v>
      </c>
      <c r="U186" s="46">
        <v>195.43429844098</v>
      </c>
      <c r="V186" s="46">
        <v>0.292674023713766</v>
      </c>
      <c r="W186" s="46">
        <v>0.36570888676667301</v>
      </c>
      <c r="X186" s="46">
        <v>12.375091135223199</v>
      </c>
      <c r="Y186" s="46">
        <v>20.1807642129897</v>
      </c>
      <c r="Z186" s="46">
        <v>21.124934432623601</v>
      </c>
      <c r="AA186" s="46">
        <v>20.1807642129897</v>
      </c>
    </row>
    <row r="187" spans="1:27" s="4" customFormat="1" x14ac:dyDescent="0.25">
      <c r="A187" s="4" t="s">
        <v>35</v>
      </c>
      <c r="B187" s="4" t="s">
        <v>36</v>
      </c>
      <c r="C187" s="4" t="s">
        <v>2</v>
      </c>
      <c r="D187" s="45">
        <v>43830</v>
      </c>
      <c r="E187" s="47">
        <v>1117094</v>
      </c>
      <c r="F187" s="47">
        <v>936559</v>
      </c>
      <c r="G187" s="47">
        <v>8715</v>
      </c>
      <c r="H187" s="47">
        <v>1106</v>
      </c>
      <c r="I187" s="47">
        <v>135450</v>
      </c>
      <c r="J187" s="47">
        <v>12550</v>
      </c>
      <c r="K187" s="47">
        <v>7621</v>
      </c>
      <c r="L187" s="47">
        <v>1</v>
      </c>
      <c r="M187" s="46">
        <v>4.5274282318892602</v>
      </c>
      <c r="N187" s="46">
        <v>0.92599598826315699</v>
      </c>
      <c r="O187" s="46">
        <v>3.6014322436261001</v>
      </c>
      <c r="P187" s="46">
        <v>1.0806648110831401</v>
      </c>
      <c r="Q187" s="46">
        <v>9.0662875356586792</v>
      </c>
      <c r="R187" s="46">
        <v>8.3407117941781003E-2</v>
      </c>
      <c r="S187" s="46">
        <v>65.155872541125007</v>
      </c>
      <c r="T187" s="46">
        <v>0.921954904080722</v>
      </c>
      <c r="U187" s="46">
        <v>69.442231075697194</v>
      </c>
      <c r="V187" s="46">
        <v>1.2224575550490799</v>
      </c>
      <c r="W187" s="46">
        <v>1.32765737764923</v>
      </c>
      <c r="X187" s="46">
        <v>12.5712125860029</v>
      </c>
      <c r="Y187" s="46">
        <v>16.384906190242202</v>
      </c>
      <c r="Z187" s="46">
        <v>17.452767884660499</v>
      </c>
      <c r="AA187" s="46">
        <v>16.384906190242202</v>
      </c>
    </row>
    <row r="188" spans="1:27" s="4" customFormat="1" x14ac:dyDescent="0.25">
      <c r="A188" s="4" t="s">
        <v>280</v>
      </c>
      <c r="B188" s="4" t="s">
        <v>211</v>
      </c>
      <c r="C188" s="4" t="s">
        <v>258</v>
      </c>
      <c r="D188" s="45">
        <v>43830</v>
      </c>
      <c r="E188" s="47">
        <v>447144</v>
      </c>
      <c r="F188" s="47">
        <v>311134</v>
      </c>
      <c r="G188" s="47">
        <v>2918</v>
      </c>
      <c r="H188" s="47">
        <v>0</v>
      </c>
      <c r="I188" s="47">
        <v>36286</v>
      </c>
      <c r="J188" s="47">
        <v>1879</v>
      </c>
      <c r="K188" s="47">
        <v>1351</v>
      </c>
      <c r="L188" s="47">
        <v>0</v>
      </c>
      <c r="M188" s="46">
        <v>3.7283489415585098</v>
      </c>
      <c r="N188" s="46">
        <v>0.33724006667999201</v>
      </c>
      <c r="O188" s="46">
        <v>3.3911088748785199</v>
      </c>
      <c r="P188" s="46">
        <v>0.69231469954149305</v>
      </c>
      <c r="Q188" s="46">
        <v>8.5929482161804902</v>
      </c>
      <c r="R188" s="46">
        <v>2.54985129267261E-2</v>
      </c>
      <c r="S188" s="46">
        <v>76.410801867281194</v>
      </c>
      <c r="T188" s="46">
        <v>0.929145491829379</v>
      </c>
      <c r="U188" s="46">
        <v>155.295369877594</v>
      </c>
      <c r="V188" s="46">
        <v>0.42022256812123199</v>
      </c>
      <c r="W188" s="46">
        <v>0.59830856036579905</v>
      </c>
      <c r="X188" s="46">
        <v>8.0051527419948503</v>
      </c>
      <c r="Y188" s="46">
        <v>13.391466255211199</v>
      </c>
      <c r="Z188" s="46">
        <v>14.4737622954468</v>
      </c>
      <c r="AA188" s="46">
        <v>13.391466255211199</v>
      </c>
    </row>
    <row r="189" spans="1:27" s="4" customFormat="1" x14ac:dyDescent="0.25">
      <c r="A189" s="4" t="s">
        <v>195</v>
      </c>
      <c r="B189" s="4" t="s">
        <v>196</v>
      </c>
      <c r="C189" s="4" t="s">
        <v>52</v>
      </c>
      <c r="D189" s="45">
        <v>43830</v>
      </c>
      <c r="E189" s="47">
        <v>377620</v>
      </c>
      <c r="F189" s="47">
        <v>282920</v>
      </c>
      <c r="G189" s="47">
        <v>3186</v>
      </c>
      <c r="H189" s="47">
        <v>0</v>
      </c>
      <c r="I189" s="47">
        <v>43774</v>
      </c>
      <c r="J189" s="47">
        <v>8061</v>
      </c>
      <c r="K189" s="47">
        <v>1578</v>
      </c>
      <c r="L189" s="47">
        <v>0</v>
      </c>
      <c r="M189" s="46">
        <v>4.0664180707345201</v>
      </c>
      <c r="N189" s="46">
        <v>0.69381328416067201</v>
      </c>
      <c r="O189" s="46">
        <v>3.37260478657385</v>
      </c>
      <c r="P189" s="46">
        <v>0.53752547646789495</v>
      </c>
      <c r="Q189" s="46">
        <v>4.8681311942488099</v>
      </c>
      <c r="R189" s="46">
        <v>4.1772228569280298E-3</v>
      </c>
      <c r="S189" s="46">
        <v>78.741559694293997</v>
      </c>
      <c r="T189" s="46">
        <v>1.1135732910180101</v>
      </c>
      <c r="U189" s="46">
        <v>39.523632303684401</v>
      </c>
      <c r="V189" s="46">
        <v>2.1346856628356599</v>
      </c>
      <c r="W189" s="46">
        <v>2.81748722501451</v>
      </c>
      <c r="X189" s="46">
        <v>11.299342998316799</v>
      </c>
      <c r="Y189" s="46">
        <v>16.7428442261497</v>
      </c>
      <c r="Z189" s="46">
        <v>17.976882377506101</v>
      </c>
      <c r="AA189" s="46">
        <v>16.7428442261497</v>
      </c>
    </row>
    <row r="190" spans="1:27" s="4" customFormat="1" x14ac:dyDescent="0.25">
      <c r="A190" s="4" t="s">
        <v>322</v>
      </c>
      <c r="B190" s="4" t="s">
        <v>323</v>
      </c>
      <c r="C190" s="4" t="s">
        <v>286</v>
      </c>
      <c r="D190" s="45">
        <v>43830</v>
      </c>
      <c r="E190" s="47">
        <v>606333</v>
      </c>
      <c r="F190" s="47">
        <v>469042</v>
      </c>
      <c r="G190" s="47">
        <v>4795</v>
      </c>
      <c r="H190" s="47">
        <v>313</v>
      </c>
      <c r="I190" s="47">
        <v>94662</v>
      </c>
      <c r="J190" s="47">
        <v>4063</v>
      </c>
      <c r="K190" s="47">
        <v>2090</v>
      </c>
      <c r="L190" s="47">
        <v>0</v>
      </c>
      <c r="M190" s="46">
        <v>4.2140445031699603</v>
      </c>
      <c r="N190" s="46">
        <v>0.62205195635340305</v>
      </c>
      <c r="O190" s="46">
        <v>3.5919925468165599</v>
      </c>
      <c r="P190" s="46">
        <v>1.0860154344714401</v>
      </c>
      <c r="Q190" s="46">
        <v>7.1062543798178002</v>
      </c>
      <c r="R190" s="46">
        <v>5.4929028714256201E-2</v>
      </c>
      <c r="S190" s="46">
        <v>75.281350482315105</v>
      </c>
      <c r="T190" s="46">
        <v>1.0119513672423199</v>
      </c>
      <c r="U190" s="46">
        <v>118.016244154566</v>
      </c>
      <c r="V190" s="46">
        <v>0.72171562491238295</v>
      </c>
      <c r="W190" s="46">
        <v>0.85746786342138703</v>
      </c>
      <c r="X190" s="46">
        <v>15.2549939919406</v>
      </c>
      <c r="Y190" s="46">
        <v>21.018222729361899</v>
      </c>
      <c r="Z190" s="46">
        <v>22.209594544843402</v>
      </c>
      <c r="AA190" s="46">
        <v>21.018222729361899</v>
      </c>
    </row>
    <row r="191" spans="1:27" s="4" customFormat="1" x14ac:dyDescent="0.25">
      <c r="A191" s="4" t="s">
        <v>197</v>
      </c>
      <c r="B191" s="4" t="s">
        <v>198</v>
      </c>
      <c r="C191" s="4" t="s">
        <v>52</v>
      </c>
      <c r="D191" s="45">
        <v>43830</v>
      </c>
      <c r="E191" s="47">
        <v>1566357</v>
      </c>
      <c r="F191" s="47">
        <v>1203349</v>
      </c>
      <c r="G191" s="47">
        <v>12452</v>
      </c>
      <c r="H191" s="47">
        <v>0</v>
      </c>
      <c r="I191" s="47">
        <v>164677</v>
      </c>
      <c r="J191" s="47">
        <v>7985</v>
      </c>
      <c r="K191" s="47">
        <v>6094</v>
      </c>
      <c r="L191" s="47">
        <v>0</v>
      </c>
      <c r="M191" s="46">
        <v>4.1631969804703504</v>
      </c>
      <c r="N191" s="46">
        <v>0.82533279846385199</v>
      </c>
      <c r="O191" s="46">
        <v>3.33786418200649</v>
      </c>
      <c r="P191" s="46">
        <v>0.76070590389242398</v>
      </c>
      <c r="Q191" s="46">
        <v>7.1751073603491298</v>
      </c>
      <c r="R191" s="46">
        <v>-2.4112710309719702E-3</v>
      </c>
      <c r="S191" s="46">
        <v>67.664171325689395</v>
      </c>
      <c r="T191" s="46">
        <v>1.02418076642477</v>
      </c>
      <c r="U191" s="46">
        <v>155.94239198497201</v>
      </c>
      <c r="V191" s="46">
        <v>0.50978161428077995</v>
      </c>
      <c r="W191" s="46">
        <v>0.65676866526676603</v>
      </c>
      <c r="X191" s="46">
        <v>10.0619260107997</v>
      </c>
      <c r="Y191" s="46">
        <v>13.545792456279299</v>
      </c>
      <c r="Z191" s="46">
        <v>14.648014833256401</v>
      </c>
      <c r="AA191" s="46">
        <v>13.545792456279299</v>
      </c>
    </row>
    <row r="192" spans="1:27" s="4" customFormat="1" x14ac:dyDescent="0.25">
      <c r="A192" s="4" t="s">
        <v>37</v>
      </c>
      <c r="B192" s="4" t="s">
        <v>38</v>
      </c>
      <c r="C192" s="4" t="s">
        <v>2</v>
      </c>
      <c r="D192" s="45">
        <v>43830</v>
      </c>
      <c r="E192" s="47">
        <v>303757</v>
      </c>
      <c r="F192" s="47">
        <v>65923</v>
      </c>
      <c r="G192" s="47">
        <v>1292</v>
      </c>
      <c r="H192" s="47">
        <v>0</v>
      </c>
      <c r="I192" s="47">
        <v>128433</v>
      </c>
      <c r="J192" s="47">
        <v>659</v>
      </c>
      <c r="K192" s="47">
        <v>565</v>
      </c>
      <c r="L192" s="47">
        <v>0</v>
      </c>
      <c r="M192" s="46">
        <v>2.8447219775313899</v>
      </c>
      <c r="N192" s="46">
        <v>0.269767238479176</v>
      </c>
      <c r="O192" s="46">
        <v>2.5749547390522101</v>
      </c>
      <c r="P192" s="46">
        <v>6.5133553129502104</v>
      </c>
      <c r="Q192" s="46">
        <v>15.9614943999304</v>
      </c>
      <c r="R192" s="46">
        <v>-1.5075770824162201E-3</v>
      </c>
      <c r="S192" s="46">
        <v>68.500827920010195</v>
      </c>
      <c r="T192" s="46">
        <v>1.92218998735401</v>
      </c>
      <c r="U192" s="46">
        <v>196.05462822458301</v>
      </c>
      <c r="V192" s="46">
        <v>0.21694973284566299</v>
      </c>
      <c r="W192" s="46">
        <v>0.98043591460239499</v>
      </c>
      <c r="X192" s="46">
        <v>43.571864786690703</v>
      </c>
      <c r="Y192" s="46">
        <v>32.616050818465702</v>
      </c>
      <c r="Z192" s="46">
        <v>32.940573641814197</v>
      </c>
      <c r="AA192" s="46">
        <v>32.616050818465702</v>
      </c>
    </row>
    <row r="193" spans="1:27" s="4" customFormat="1" x14ac:dyDescent="0.25">
      <c r="A193" s="4" t="s">
        <v>413</v>
      </c>
      <c r="B193" s="4" t="s">
        <v>199</v>
      </c>
      <c r="C193" s="4" t="s">
        <v>52</v>
      </c>
      <c r="D193" s="45">
        <v>43830</v>
      </c>
      <c r="E193" s="47">
        <v>606412</v>
      </c>
      <c r="F193" s="47">
        <v>499439</v>
      </c>
      <c r="G193" s="47">
        <v>6319</v>
      </c>
      <c r="H193" s="47">
        <v>0</v>
      </c>
      <c r="I193" s="47">
        <v>63333</v>
      </c>
      <c r="J193" s="47">
        <v>363</v>
      </c>
      <c r="K193" s="47">
        <v>884</v>
      </c>
      <c r="L193" s="47">
        <v>0</v>
      </c>
      <c r="M193" s="46">
        <v>4.4274889133034501</v>
      </c>
      <c r="N193" s="46">
        <v>1.1245041243230101</v>
      </c>
      <c r="O193" s="46">
        <v>3.30298478898044</v>
      </c>
      <c r="P193" s="46">
        <v>0.67909547378260404</v>
      </c>
      <c r="Q193" s="46">
        <v>6.80168987721368</v>
      </c>
      <c r="R193" s="46">
        <v>2.7597496039759302E-3</v>
      </c>
      <c r="S193" s="46">
        <v>82.626614158805793</v>
      </c>
      <c r="T193" s="46">
        <v>1.2494117740105</v>
      </c>
      <c r="U193" s="46">
        <v>500</v>
      </c>
      <c r="V193" s="46">
        <v>5.9860293002117398E-2</v>
      </c>
      <c r="W193" s="46">
        <v>7.1773456870677294E-2</v>
      </c>
      <c r="X193" s="46">
        <v>10.304412493802699</v>
      </c>
      <c r="Y193" s="46">
        <v>13.8523060517195</v>
      </c>
      <c r="Z193" s="46">
        <v>15.1044166000178</v>
      </c>
      <c r="AA193" s="46">
        <v>13.8523060517195</v>
      </c>
    </row>
    <row r="194" spans="1:27" s="4" customFormat="1" x14ac:dyDescent="0.25">
      <c r="A194" s="4" t="s">
        <v>200</v>
      </c>
      <c r="B194" s="4" t="s">
        <v>201</v>
      </c>
      <c r="C194" s="4" t="s">
        <v>52</v>
      </c>
      <c r="D194" s="45">
        <v>43830</v>
      </c>
      <c r="E194" s="47">
        <v>118497</v>
      </c>
      <c r="F194" s="47">
        <v>88328</v>
      </c>
      <c r="G194" s="47">
        <v>644</v>
      </c>
      <c r="H194" s="47">
        <v>0</v>
      </c>
      <c r="I194" s="47">
        <v>10284</v>
      </c>
      <c r="J194" s="47">
        <v>398</v>
      </c>
      <c r="K194" s="47">
        <v>0</v>
      </c>
      <c r="L194" s="47">
        <v>0</v>
      </c>
      <c r="M194" s="46">
        <v>3.6213093939448102</v>
      </c>
      <c r="N194" s="46">
        <v>1.1355710939036801</v>
      </c>
      <c r="O194" s="46">
        <v>2.4857383000411302</v>
      </c>
      <c r="P194" s="46">
        <v>0.26019301900429398</v>
      </c>
      <c r="Q194" s="46">
        <v>3.15652658290524</v>
      </c>
      <c r="R194" s="46">
        <v>-4.6173914047258997E-3</v>
      </c>
      <c r="S194" s="46">
        <v>89.959973315543706</v>
      </c>
      <c r="T194" s="46">
        <v>0.72382322528435905</v>
      </c>
      <c r="U194" s="46">
        <v>161.80904522613099</v>
      </c>
      <c r="V194" s="46">
        <v>0.33587348202908102</v>
      </c>
      <c r="W194" s="46">
        <v>0.447331744818595</v>
      </c>
      <c r="X194" s="46">
        <v>8.7123898287914106</v>
      </c>
      <c r="Y194" s="46">
        <v>15.4278538539736</v>
      </c>
      <c r="Z194" s="46">
        <v>16.390599772767999</v>
      </c>
      <c r="AA194" s="46">
        <v>15.4278538539736</v>
      </c>
    </row>
    <row r="195" spans="1:27" s="4" customFormat="1" x14ac:dyDescent="0.25">
      <c r="A195" s="4" t="s">
        <v>281</v>
      </c>
      <c r="B195" s="4" t="s">
        <v>231</v>
      </c>
      <c r="C195" s="4" t="s">
        <v>258</v>
      </c>
      <c r="D195" s="45">
        <v>43830</v>
      </c>
      <c r="E195" s="47">
        <v>307406</v>
      </c>
      <c r="F195" s="47">
        <v>215694</v>
      </c>
      <c r="G195" s="47">
        <v>2109</v>
      </c>
      <c r="H195" s="47">
        <v>70</v>
      </c>
      <c r="I195" s="47">
        <v>44123</v>
      </c>
      <c r="J195" s="47">
        <v>1596</v>
      </c>
      <c r="K195" s="47">
        <v>2371</v>
      </c>
      <c r="L195" s="47">
        <v>557</v>
      </c>
      <c r="M195" s="46">
        <v>4.23739936841642</v>
      </c>
      <c r="N195" s="46">
        <v>0.587098866030069</v>
      </c>
      <c r="O195" s="46">
        <v>3.65030050238635</v>
      </c>
      <c r="P195" s="46">
        <v>0.54502788877788899</v>
      </c>
      <c r="Q195" s="46">
        <v>3.9246357535253802</v>
      </c>
      <c r="R195" s="46">
        <v>0.21022615610213299</v>
      </c>
      <c r="S195" s="46">
        <v>80.921905379131601</v>
      </c>
      <c r="T195" s="46">
        <v>0.968306221677387</v>
      </c>
      <c r="U195" s="46">
        <v>132.142857142857</v>
      </c>
      <c r="V195" s="46">
        <v>0.54195428846541704</v>
      </c>
      <c r="W195" s="46">
        <v>0.73277227586396898</v>
      </c>
      <c r="X195" s="46">
        <v>14.5043814174927</v>
      </c>
      <c r="Y195" s="46">
        <v>23.364325516782099</v>
      </c>
      <c r="Z195" s="46">
        <v>24.492843355064299</v>
      </c>
      <c r="AA195" s="46">
        <v>23.364325516782099</v>
      </c>
    </row>
    <row r="196" spans="1:27" s="4" customFormat="1" x14ac:dyDescent="0.25">
      <c r="A196" s="4" t="s">
        <v>45</v>
      </c>
      <c r="B196" s="4" t="s">
        <v>46</v>
      </c>
      <c r="C196" s="4" t="s">
        <v>2</v>
      </c>
      <c r="D196" s="45">
        <v>43830</v>
      </c>
      <c r="E196" s="47">
        <v>1110732</v>
      </c>
      <c r="F196" s="47">
        <v>761938</v>
      </c>
      <c r="G196" s="47">
        <v>7253</v>
      </c>
      <c r="H196" s="47">
        <v>209</v>
      </c>
      <c r="I196" s="47">
        <v>113566</v>
      </c>
      <c r="J196" s="47">
        <v>6429</v>
      </c>
      <c r="K196" s="47">
        <v>1947</v>
      </c>
      <c r="L196" s="47">
        <v>0</v>
      </c>
      <c r="M196" s="46">
        <v>4.1319059452504696</v>
      </c>
      <c r="N196" s="46">
        <v>0.92598752098079296</v>
      </c>
      <c r="O196" s="46">
        <v>3.2059184242696799</v>
      </c>
      <c r="P196" s="46">
        <v>0.524679832615498</v>
      </c>
      <c r="Q196" s="46">
        <v>5.0031799502390202</v>
      </c>
      <c r="R196" s="46">
        <v>8.0353345940796198E-2</v>
      </c>
      <c r="S196" s="46">
        <v>82.791611718770199</v>
      </c>
      <c r="T196" s="46">
        <v>0.94293874993337201</v>
      </c>
      <c r="U196" s="46">
        <v>112.816923316223</v>
      </c>
      <c r="V196" s="46">
        <v>0.59762390927784603</v>
      </c>
      <c r="W196" s="46">
        <v>0.835813211543037</v>
      </c>
      <c r="X196" s="46">
        <v>11.4973695735627</v>
      </c>
      <c r="Y196" s="46">
        <v>15.8048472310827</v>
      </c>
      <c r="Z196" s="46">
        <v>16.738369680340401</v>
      </c>
      <c r="AA196" s="46">
        <v>15.8048472310827</v>
      </c>
    </row>
    <row r="197" spans="1:27" s="4" customFormat="1" x14ac:dyDescent="0.25">
      <c r="A197" s="4" t="s">
        <v>360</v>
      </c>
      <c r="B197" s="4" t="s">
        <v>44</v>
      </c>
      <c r="C197" s="4" t="s">
        <v>2</v>
      </c>
      <c r="D197" s="45">
        <v>43830</v>
      </c>
      <c r="E197" s="47">
        <v>829458</v>
      </c>
      <c r="F197" s="47">
        <v>529257</v>
      </c>
      <c r="G197" s="47">
        <v>4743</v>
      </c>
      <c r="H197" s="47">
        <v>223</v>
      </c>
      <c r="I197" s="47">
        <v>170843</v>
      </c>
      <c r="J197" s="47">
        <v>3325</v>
      </c>
      <c r="K197" s="47">
        <v>2476</v>
      </c>
      <c r="L197" s="47">
        <v>0</v>
      </c>
      <c r="M197" s="46">
        <v>3.5533377413823999</v>
      </c>
      <c r="N197" s="46">
        <v>0.91007267023482297</v>
      </c>
      <c r="O197" s="46">
        <v>2.6432650711475798</v>
      </c>
      <c r="P197" s="46">
        <v>0.98881103235254397</v>
      </c>
      <c r="Q197" s="46">
        <v>4.9155085044002398</v>
      </c>
      <c r="R197" s="46">
        <v>4.1963313284622501E-2</v>
      </c>
      <c r="S197" s="46">
        <v>75.269544628134099</v>
      </c>
      <c r="T197" s="46">
        <v>0.88820224719101104</v>
      </c>
      <c r="U197" s="46">
        <v>142.64661654135301</v>
      </c>
      <c r="V197" s="46">
        <v>0.42774920490247798</v>
      </c>
      <c r="W197" s="46">
        <v>0.62265917602996301</v>
      </c>
      <c r="X197" s="46">
        <v>20.090325312257399</v>
      </c>
      <c r="Y197" s="46">
        <v>38.5583187390543</v>
      </c>
      <c r="Z197" s="46">
        <v>39.665849387040303</v>
      </c>
      <c r="AA197" s="46">
        <v>38.5583187390543</v>
      </c>
    </row>
    <row r="198" spans="1:27" s="4" customFormat="1" x14ac:dyDescent="0.25">
      <c r="A198" s="4" t="s">
        <v>207</v>
      </c>
      <c r="B198" s="4" t="s">
        <v>208</v>
      </c>
      <c r="C198" s="4" t="s">
        <v>52</v>
      </c>
      <c r="D198" s="45">
        <v>43830</v>
      </c>
      <c r="E198" s="47">
        <v>1767684</v>
      </c>
      <c r="F198" s="47">
        <v>1382317</v>
      </c>
      <c r="G198" s="47">
        <v>13990</v>
      </c>
      <c r="H198" s="47">
        <v>765</v>
      </c>
      <c r="I198" s="47">
        <v>159805</v>
      </c>
      <c r="J198" s="47">
        <v>14356</v>
      </c>
      <c r="K198" s="47">
        <v>6654</v>
      </c>
      <c r="L198" s="47">
        <v>0</v>
      </c>
      <c r="M198" s="46">
        <v>3.8220778748440098</v>
      </c>
      <c r="N198" s="46">
        <v>0.72190581263404197</v>
      </c>
      <c r="O198" s="46">
        <v>3.1001720622099702</v>
      </c>
      <c r="P198" s="46">
        <v>0.55022106995829101</v>
      </c>
      <c r="Q198" s="46">
        <v>6.3533460912656796</v>
      </c>
      <c r="R198" s="46">
        <v>0.39657250654656401</v>
      </c>
      <c r="S198" s="46">
        <v>71.634334552832996</v>
      </c>
      <c r="T198" s="46">
        <v>1.00192865895537</v>
      </c>
      <c r="U198" s="46">
        <v>97.450543326832005</v>
      </c>
      <c r="V198" s="46">
        <v>0.85541307156709001</v>
      </c>
      <c r="W198" s="46">
        <v>1.02814065961139</v>
      </c>
      <c r="X198" s="46">
        <v>8.8083084022206108</v>
      </c>
      <c r="Y198" s="46">
        <v>11.9054861609517</v>
      </c>
      <c r="Z198" s="46">
        <v>12.963523518758899</v>
      </c>
      <c r="AA198" s="46">
        <v>11.9054861609517</v>
      </c>
    </row>
    <row r="199" spans="1:27" s="4" customFormat="1" x14ac:dyDescent="0.25">
      <c r="A199" s="4" t="s">
        <v>253</v>
      </c>
      <c r="B199" s="4" t="s">
        <v>254</v>
      </c>
      <c r="C199" s="4" t="s">
        <v>241</v>
      </c>
      <c r="D199" s="45">
        <v>43830</v>
      </c>
      <c r="E199" s="47">
        <v>872287</v>
      </c>
      <c r="F199" s="47">
        <v>672607</v>
      </c>
      <c r="G199" s="47">
        <v>6122</v>
      </c>
      <c r="H199" s="47">
        <v>0</v>
      </c>
      <c r="I199" s="47">
        <v>71500</v>
      </c>
      <c r="J199" s="47">
        <v>3502</v>
      </c>
      <c r="K199" s="47">
        <v>5631</v>
      </c>
      <c r="L199" s="47">
        <v>1179</v>
      </c>
      <c r="M199" s="46">
        <v>4.7313011381503003</v>
      </c>
      <c r="N199" s="46">
        <v>0.73851561395326304</v>
      </c>
      <c r="O199" s="46">
        <v>3.99278552419704</v>
      </c>
      <c r="P199" s="46">
        <v>1.3468432395238299</v>
      </c>
      <c r="Q199" s="46">
        <v>16.236930320482301</v>
      </c>
      <c r="R199" s="46">
        <v>5.9950479680304897E-2</v>
      </c>
      <c r="S199" s="46">
        <v>65.975973753669294</v>
      </c>
      <c r="T199" s="46">
        <v>0.90198002442801195</v>
      </c>
      <c r="U199" s="46">
        <v>174.81439177612799</v>
      </c>
      <c r="V199" s="46">
        <v>0.40147336828360403</v>
      </c>
      <c r="W199" s="46">
        <v>0.51596439816185802</v>
      </c>
      <c r="X199" s="46">
        <v>8.0610385702540608</v>
      </c>
      <c r="Y199" s="46">
        <v>11.9068242227623</v>
      </c>
      <c r="Z199" s="46">
        <v>12.978079684467801</v>
      </c>
      <c r="AA199" s="46">
        <v>11.9068242227623</v>
      </c>
    </row>
    <row r="200" spans="1:27" s="4" customFormat="1" x14ac:dyDescent="0.25">
      <c r="A200" s="4" t="s">
        <v>47</v>
      </c>
      <c r="B200" s="4" t="s">
        <v>36</v>
      </c>
      <c r="C200" s="4" t="s">
        <v>2</v>
      </c>
      <c r="D200" s="45">
        <v>43830</v>
      </c>
      <c r="E200" s="47">
        <v>2276560</v>
      </c>
      <c r="F200" s="47">
        <v>1666619</v>
      </c>
      <c r="G200" s="47">
        <v>14699</v>
      </c>
      <c r="H200" s="47">
        <v>626</v>
      </c>
      <c r="I200" s="47">
        <v>283773</v>
      </c>
      <c r="J200" s="47">
        <v>16128</v>
      </c>
      <c r="K200" s="47">
        <v>8060</v>
      </c>
      <c r="L200" s="47">
        <v>0</v>
      </c>
      <c r="M200" s="46">
        <v>4.1894028737311197</v>
      </c>
      <c r="N200" s="46">
        <v>0.53592757636452204</v>
      </c>
      <c r="O200" s="46">
        <v>3.6534752973665898</v>
      </c>
      <c r="P200" s="46">
        <v>1.0169390108326199</v>
      </c>
      <c r="Q200" s="46">
        <v>8.2108962989283398</v>
      </c>
      <c r="R200" s="46">
        <v>6.06021842935393E-2</v>
      </c>
      <c r="S200" s="46">
        <v>68.865168664126799</v>
      </c>
      <c r="T200" s="46">
        <v>0.87425460263912003</v>
      </c>
      <c r="U200" s="46">
        <v>91.139632936507894</v>
      </c>
      <c r="V200" s="46">
        <v>0.73593491935200495</v>
      </c>
      <c r="W200" s="46">
        <v>0.95924744753818103</v>
      </c>
      <c r="X200" s="46">
        <v>12.5539833082613</v>
      </c>
      <c r="Y200" s="46">
        <v>16.718527809171501</v>
      </c>
      <c r="Z200" s="46">
        <v>17.588400748880002</v>
      </c>
      <c r="AA200" s="46">
        <v>16.718527809171501</v>
      </c>
    </row>
    <row r="201" spans="1:27" s="4" customFormat="1" x14ac:dyDescent="0.25">
      <c r="A201" s="4" t="s">
        <v>369</v>
      </c>
      <c r="B201" s="4" t="s">
        <v>206</v>
      </c>
      <c r="C201" s="4" t="s">
        <v>52</v>
      </c>
      <c r="D201" s="45">
        <v>43830</v>
      </c>
      <c r="E201" s="47">
        <v>1287919</v>
      </c>
      <c r="F201" s="47">
        <v>1048414</v>
      </c>
      <c r="G201" s="47">
        <v>9214</v>
      </c>
      <c r="H201" s="47">
        <v>0</v>
      </c>
      <c r="I201" s="47">
        <v>139172</v>
      </c>
      <c r="J201" s="47">
        <v>2728</v>
      </c>
      <c r="K201" s="47">
        <v>1323</v>
      </c>
      <c r="L201" s="47">
        <v>0</v>
      </c>
      <c r="M201" s="46">
        <v>4.3325928483725802</v>
      </c>
      <c r="N201" s="46">
        <v>1.2577317381343101</v>
      </c>
      <c r="O201" s="46">
        <v>3.0748611102382801</v>
      </c>
      <c r="P201" s="46">
        <v>0.83380360535418396</v>
      </c>
      <c r="Q201" s="46">
        <v>7.7466364178243898</v>
      </c>
      <c r="R201" s="46">
        <v>5.8061635522727896E-4</v>
      </c>
      <c r="S201" s="46">
        <v>65.206372194062297</v>
      </c>
      <c r="T201" s="46">
        <v>0.87119478682485696</v>
      </c>
      <c r="U201" s="46">
        <v>337.75659824046897</v>
      </c>
      <c r="V201" s="46">
        <v>0.21181456287235501</v>
      </c>
      <c r="W201" s="46">
        <v>0.257935682489495</v>
      </c>
      <c r="X201" s="46">
        <v>10.8787052068243</v>
      </c>
      <c r="Y201" s="46">
        <v>16.072919209886901</v>
      </c>
      <c r="Z201" s="46">
        <v>17.144268889586499</v>
      </c>
      <c r="AA201" s="46">
        <v>16.072919209886901</v>
      </c>
    </row>
    <row r="202" spans="1:27" s="4" customFormat="1" x14ac:dyDescent="0.25">
      <c r="A202" s="4" t="s">
        <v>209</v>
      </c>
      <c r="B202" s="4" t="s">
        <v>205</v>
      </c>
      <c r="C202" s="4" t="s">
        <v>52</v>
      </c>
      <c r="D202" s="45">
        <v>43830</v>
      </c>
      <c r="E202" s="47">
        <v>246633</v>
      </c>
      <c r="F202" s="47">
        <v>201185</v>
      </c>
      <c r="G202" s="47">
        <v>1602</v>
      </c>
      <c r="H202" s="47">
        <v>0</v>
      </c>
      <c r="I202" s="47">
        <v>19258</v>
      </c>
      <c r="J202" s="47">
        <v>1493</v>
      </c>
      <c r="K202" s="47">
        <v>57</v>
      </c>
      <c r="L202" s="47">
        <v>0</v>
      </c>
      <c r="M202" s="46">
        <v>4.0131186746454004</v>
      </c>
      <c r="N202" s="46">
        <v>1.07931862146158</v>
      </c>
      <c r="O202" s="46">
        <v>2.9338000531838202</v>
      </c>
      <c r="P202" s="46">
        <v>0.51228682634070299</v>
      </c>
      <c r="Q202" s="46">
        <v>6.5532505858866399</v>
      </c>
      <c r="R202" s="46">
        <v>2.0982483822505E-3</v>
      </c>
      <c r="S202" s="46">
        <v>75.809498111171095</v>
      </c>
      <c r="T202" s="46">
        <v>0.78999146888114102</v>
      </c>
      <c r="U202" s="46">
        <v>107.300736771601</v>
      </c>
      <c r="V202" s="46">
        <v>0.60535289275968795</v>
      </c>
      <c r="W202" s="46">
        <v>0.73624048878872905</v>
      </c>
      <c r="X202" s="46">
        <v>7.75007582650895</v>
      </c>
      <c r="Y202" s="46">
        <v>13.7015879371117</v>
      </c>
      <c r="Z202" s="46">
        <v>14.846961756525801</v>
      </c>
      <c r="AA202" s="46">
        <v>13.7015879371117</v>
      </c>
    </row>
    <row r="203" spans="1:27" s="4" customFormat="1" x14ac:dyDescent="0.25">
      <c r="A203" s="4" t="s">
        <v>210</v>
      </c>
      <c r="B203" s="4" t="s">
        <v>211</v>
      </c>
      <c r="C203" s="4" t="s">
        <v>52</v>
      </c>
      <c r="D203" s="45">
        <v>43830</v>
      </c>
      <c r="E203" s="47">
        <v>514372</v>
      </c>
      <c r="F203" s="47">
        <v>437321</v>
      </c>
      <c r="G203" s="47">
        <v>6083</v>
      </c>
      <c r="H203" s="47">
        <v>0</v>
      </c>
      <c r="I203" s="47">
        <v>95701</v>
      </c>
      <c r="J203" s="47">
        <v>2848</v>
      </c>
      <c r="K203" s="47">
        <v>165</v>
      </c>
      <c r="L203" s="47">
        <v>0</v>
      </c>
      <c r="M203" s="46">
        <v>4.5465629105978298</v>
      </c>
      <c r="N203" s="46">
        <v>1.2798501898174399</v>
      </c>
      <c r="O203" s="46">
        <v>3.2667127207803901</v>
      </c>
      <c r="P203" s="46">
        <v>0.56030606844101605</v>
      </c>
      <c r="Q203" s="46">
        <v>2.97020877416014</v>
      </c>
      <c r="R203" s="46">
        <v>-1.8392209625916599E-2</v>
      </c>
      <c r="S203" s="46">
        <v>75.2603520952145</v>
      </c>
      <c r="T203" s="46">
        <v>1.37188658649899</v>
      </c>
      <c r="U203" s="46">
        <v>213.58848314606701</v>
      </c>
      <c r="V203" s="46">
        <v>0.55368488175872699</v>
      </c>
      <c r="W203" s="46">
        <v>0.64230363280439495</v>
      </c>
      <c r="X203" s="46">
        <v>18.595620920754399</v>
      </c>
      <c r="Y203" s="46">
        <v>22.177161152614701</v>
      </c>
      <c r="Z203" s="46">
        <v>23.429075216927298</v>
      </c>
      <c r="AA203" s="46">
        <v>22.177161152614701</v>
      </c>
    </row>
    <row r="204" spans="1:27" s="4" customFormat="1" x14ac:dyDescent="0.25">
      <c r="A204" s="4" t="s">
        <v>212</v>
      </c>
      <c r="B204" s="4" t="s">
        <v>111</v>
      </c>
      <c r="C204" s="4" t="s">
        <v>52</v>
      </c>
      <c r="D204" s="45">
        <v>43830</v>
      </c>
      <c r="E204" s="47">
        <v>252574</v>
      </c>
      <c r="F204" s="47">
        <v>207704</v>
      </c>
      <c r="G204" s="47">
        <v>1607</v>
      </c>
      <c r="H204" s="47">
        <v>0</v>
      </c>
      <c r="I204" s="47">
        <v>22671</v>
      </c>
      <c r="J204" s="47">
        <v>816</v>
      </c>
      <c r="K204" s="47">
        <v>1339</v>
      </c>
      <c r="L204" s="47">
        <v>0</v>
      </c>
      <c r="M204" s="46">
        <v>4.2596219685026799</v>
      </c>
      <c r="N204" s="46">
        <v>1.15741031746231</v>
      </c>
      <c r="O204" s="46">
        <v>3.1022116510403701</v>
      </c>
      <c r="P204" s="46">
        <v>0.57864181952553795</v>
      </c>
      <c r="Q204" s="46">
        <v>6.6701973209638696</v>
      </c>
      <c r="R204" s="46">
        <v>-1.0136025461696001E-2</v>
      </c>
      <c r="S204" s="46">
        <v>77.930954587581098</v>
      </c>
      <c r="T204" s="46">
        <v>0.76775706962366996</v>
      </c>
      <c r="U204" s="46">
        <v>196.93627450980401</v>
      </c>
      <c r="V204" s="46">
        <v>0.32307363386571902</v>
      </c>
      <c r="W204" s="46">
        <v>0.389850509528883</v>
      </c>
      <c r="X204" s="46">
        <v>9.2110266159695797</v>
      </c>
      <c r="Y204" s="46">
        <v>15.3512043460754</v>
      </c>
      <c r="Z204" s="46">
        <v>16.435082809106699</v>
      </c>
      <c r="AA204" s="46">
        <v>15.3512043460754</v>
      </c>
    </row>
    <row r="205" spans="1:27" s="4" customFormat="1" x14ac:dyDescent="0.25">
      <c r="A205" s="4" t="s">
        <v>399</v>
      </c>
      <c r="B205" s="4" t="s">
        <v>238</v>
      </c>
      <c r="C205" s="4" t="s">
        <v>229</v>
      </c>
      <c r="D205" s="45">
        <v>43830</v>
      </c>
      <c r="E205" s="47">
        <v>5291910</v>
      </c>
      <c r="F205" s="47">
        <v>3894125</v>
      </c>
      <c r="G205" s="47">
        <v>27014</v>
      </c>
      <c r="H205" s="47">
        <v>1109</v>
      </c>
      <c r="I205" s="47">
        <v>521969</v>
      </c>
      <c r="J205" s="47">
        <v>17457</v>
      </c>
      <c r="K205" s="47">
        <v>4216</v>
      </c>
      <c r="L205" s="47">
        <v>0</v>
      </c>
      <c r="M205" s="46">
        <v>4.1782769526786003</v>
      </c>
      <c r="N205" s="46">
        <v>1.35995372676183</v>
      </c>
      <c r="O205" s="46">
        <v>2.8183232259167701</v>
      </c>
      <c r="P205" s="46">
        <v>1.35882676174669</v>
      </c>
      <c r="Q205" s="46">
        <v>14.0533032735619</v>
      </c>
      <c r="R205" s="46">
        <v>4.3042738355291897E-2</v>
      </c>
      <c r="S205" s="46">
        <v>54.0673886283559</v>
      </c>
      <c r="T205" s="46">
        <v>0.68893247599740803</v>
      </c>
      <c r="U205" s="46">
        <v>154.74594718450999</v>
      </c>
      <c r="V205" s="46">
        <v>0.35083741031121102</v>
      </c>
      <c r="W205" s="46">
        <v>0.44520227413514302</v>
      </c>
      <c r="X205" s="46">
        <v>8.97763751476311</v>
      </c>
      <c r="Y205" s="46">
        <v>12.134688907376599</v>
      </c>
      <c r="Z205" s="46">
        <v>12.849314645470299</v>
      </c>
      <c r="AA205" s="46">
        <v>12.134688907376599</v>
      </c>
    </row>
    <row r="206" spans="1:27" s="4" customFormat="1" x14ac:dyDescent="0.25">
      <c r="A206" s="4" t="s">
        <v>213</v>
      </c>
      <c r="B206" s="4" t="s">
        <v>214</v>
      </c>
      <c r="C206" s="4" t="s">
        <v>52</v>
      </c>
      <c r="D206" s="45">
        <v>43830</v>
      </c>
      <c r="E206" s="47">
        <v>1274100</v>
      </c>
      <c r="F206" s="47">
        <v>627121</v>
      </c>
      <c r="G206" s="47">
        <v>3487</v>
      </c>
      <c r="H206" s="47">
        <v>0</v>
      </c>
      <c r="I206" s="47">
        <v>128153</v>
      </c>
      <c r="J206" s="47">
        <v>1626</v>
      </c>
      <c r="K206" s="47">
        <v>1414</v>
      </c>
      <c r="L206" s="47">
        <v>601</v>
      </c>
      <c r="M206" s="46">
        <v>3.2687301480217799</v>
      </c>
      <c r="N206" s="46">
        <v>0.544918762940517</v>
      </c>
      <c r="O206" s="46">
        <v>2.7238113850812602</v>
      </c>
      <c r="P206" s="46">
        <v>0.43532127606063598</v>
      </c>
      <c r="Q206" s="46">
        <v>4.2064290290035098</v>
      </c>
      <c r="R206" s="46">
        <v>2.60994218325579E-3</v>
      </c>
      <c r="S206" s="46">
        <v>79.840455840455803</v>
      </c>
      <c r="T206" s="46">
        <v>0.55295841473625496</v>
      </c>
      <c r="U206" s="46">
        <v>214.452644526445</v>
      </c>
      <c r="V206" s="46">
        <v>0.127619496114905</v>
      </c>
      <c r="W206" s="46">
        <v>0.25784639585923402</v>
      </c>
      <c r="X206" s="46">
        <v>10.711058660849501</v>
      </c>
      <c r="Y206" s="46">
        <v>22.759986760871602</v>
      </c>
      <c r="Z206" s="46">
        <v>23.348824014157799</v>
      </c>
      <c r="AA206" s="46">
        <v>22.759986760871602</v>
      </c>
    </row>
    <row r="207" spans="1:27" s="4" customFormat="1" x14ac:dyDescent="0.25">
      <c r="A207" s="4" t="s">
        <v>48</v>
      </c>
      <c r="B207" s="4" t="s">
        <v>49</v>
      </c>
      <c r="C207" s="4" t="s">
        <v>2</v>
      </c>
      <c r="D207" s="45">
        <v>43830</v>
      </c>
      <c r="E207" s="47">
        <v>30412303</v>
      </c>
      <c r="F207" s="47">
        <v>19866294</v>
      </c>
      <c r="G207" s="47">
        <v>209096</v>
      </c>
      <c r="H207" s="47">
        <v>6203</v>
      </c>
      <c r="I207" s="47">
        <v>3077699</v>
      </c>
      <c r="J207" s="47">
        <v>151359</v>
      </c>
      <c r="K207" s="47">
        <v>42706</v>
      </c>
      <c r="L207" s="47">
        <v>0</v>
      </c>
      <c r="M207" s="46">
        <v>4.3064543746198796</v>
      </c>
      <c r="N207" s="46">
        <v>0.69660812287942897</v>
      </c>
      <c r="O207" s="46">
        <v>3.6098462517404499</v>
      </c>
      <c r="P207" s="46">
        <v>1.3945068341822799</v>
      </c>
      <c r="Q207" s="46">
        <v>13.5311226851202</v>
      </c>
      <c r="R207" s="46">
        <v>0.21324674861944301</v>
      </c>
      <c r="S207" s="46">
        <v>55.613026023920803</v>
      </c>
      <c r="T207" s="46">
        <v>1.0415538627145</v>
      </c>
      <c r="U207" s="46">
        <v>138.14573299242201</v>
      </c>
      <c r="V207" s="46">
        <v>0.51808638102809901</v>
      </c>
      <c r="W207" s="46">
        <v>0.75395297426351404</v>
      </c>
      <c r="X207" s="46">
        <v>8.5109293762009894</v>
      </c>
      <c r="Y207" s="46">
        <v>11.6124913192706</v>
      </c>
      <c r="Z207" s="46">
        <v>12.5839933505475</v>
      </c>
      <c r="AA207" s="46">
        <v>11.6124913192706</v>
      </c>
    </row>
    <row r="208" spans="1:27" s="4" customFormat="1" x14ac:dyDescent="0.25">
      <c r="A208" s="4" t="s">
        <v>215</v>
      </c>
      <c r="B208" s="4" t="s">
        <v>216</v>
      </c>
      <c r="C208" s="4" t="s">
        <v>52</v>
      </c>
      <c r="D208" s="45">
        <v>43830</v>
      </c>
      <c r="E208" s="47">
        <v>897777</v>
      </c>
      <c r="F208" s="47">
        <v>706161</v>
      </c>
      <c r="G208" s="47">
        <v>7578</v>
      </c>
      <c r="H208" s="47">
        <v>75</v>
      </c>
      <c r="I208" s="47">
        <v>112156</v>
      </c>
      <c r="J208" s="47">
        <v>1748</v>
      </c>
      <c r="K208" s="47">
        <v>234</v>
      </c>
      <c r="L208" s="47">
        <v>0</v>
      </c>
      <c r="M208" s="46">
        <v>4.3765835762405301</v>
      </c>
      <c r="N208" s="46">
        <v>0.83695719023528903</v>
      </c>
      <c r="O208" s="46">
        <v>3.5396263860052399</v>
      </c>
      <c r="P208" s="46">
        <v>0.79012266671542597</v>
      </c>
      <c r="Q208" s="46">
        <v>6.3955037222312701</v>
      </c>
      <c r="R208" s="46">
        <v>1.95588051295843E-2</v>
      </c>
      <c r="S208" s="46">
        <v>74.604414924790007</v>
      </c>
      <c r="T208" s="46">
        <v>1.0617326501704401</v>
      </c>
      <c r="U208" s="46">
        <v>433.52402745995403</v>
      </c>
      <c r="V208" s="46">
        <v>0.20305710660887899</v>
      </c>
      <c r="W208" s="46">
        <v>0.24490745216388601</v>
      </c>
      <c r="X208" s="46">
        <v>12.2880740452987</v>
      </c>
      <c r="Y208" s="46">
        <v>14.878848859657699</v>
      </c>
      <c r="Z208" s="46">
        <v>15.912028402212</v>
      </c>
      <c r="AA208" s="46">
        <v>14.878848859657699</v>
      </c>
    </row>
    <row r="209" spans="1:27" s="4" customFormat="1" x14ac:dyDescent="0.25">
      <c r="A209" s="4" t="s">
        <v>217</v>
      </c>
      <c r="B209" s="4" t="s">
        <v>218</v>
      </c>
      <c r="C209" s="4" t="s">
        <v>52</v>
      </c>
      <c r="D209" s="45">
        <v>43830</v>
      </c>
      <c r="E209" s="47">
        <v>940072</v>
      </c>
      <c r="F209" s="47">
        <v>837847</v>
      </c>
      <c r="G209" s="47">
        <v>7653</v>
      </c>
      <c r="H209" s="47">
        <v>0</v>
      </c>
      <c r="I209" s="47">
        <v>80023</v>
      </c>
      <c r="J209" s="47">
        <v>1610</v>
      </c>
      <c r="K209" s="47">
        <v>0</v>
      </c>
      <c r="L209" s="47">
        <v>0</v>
      </c>
      <c r="M209" s="46">
        <v>4.5084048348361696</v>
      </c>
      <c r="N209" s="46">
        <v>1.41272303399868</v>
      </c>
      <c r="O209" s="46">
        <v>3.0956818008375002</v>
      </c>
      <c r="P209" s="46">
        <v>0.80018648796623604</v>
      </c>
      <c r="Q209" s="46">
        <v>9.7497962787797192</v>
      </c>
      <c r="R209" s="46">
        <v>0</v>
      </c>
      <c r="S209" s="46">
        <v>63.804976287923097</v>
      </c>
      <c r="T209" s="46">
        <v>0.90514488468361898</v>
      </c>
      <c r="U209" s="46">
        <v>475.34161490683198</v>
      </c>
      <c r="V209" s="46">
        <v>0.17126347769107</v>
      </c>
      <c r="W209" s="46">
        <v>0.19041986989946799</v>
      </c>
      <c r="X209" s="46">
        <v>8.3646905318096696</v>
      </c>
      <c r="Y209" s="46">
        <v>10.594320411122499</v>
      </c>
      <c r="Z209" s="46">
        <v>11.6142634766291</v>
      </c>
      <c r="AA209" s="46">
        <v>10.594320411122499</v>
      </c>
    </row>
    <row r="210" spans="1:27" s="4" customFormat="1" x14ac:dyDescent="0.25">
      <c r="A210" s="4" t="s">
        <v>255</v>
      </c>
      <c r="B210" s="4" t="s">
        <v>256</v>
      </c>
      <c r="C210" s="4" t="s">
        <v>241</v>
      </c>
      <c r="D210" s="45">
        <v>43830</v>
      </c>
      <c r="E210" s="47">
        <v>187048</v>
      </c>
      <c r="F210" s="47">
        <v>125642</v>
      </c>
      <c r="G210" s="47">
        <v>722</v>
      </c>
      <c r="H210" s="47">
        <v>119</v>
      </c>
      <c r="I210" s="47">
        <v>21021</v>
      </c>
      <c r="J210" s="47">
        <v>609</v>
      </c>
      <c r="K210" s="47">
        <v>1181</v>
      </c>
      <c r="L210" s="47">
        <v>238</v>
      </c>
      <c r="M210" s="46">
        <v>4.4925388491956904</v>
      </c>
      <c r="N210" s="46">
        <v>0.66350251267573701</v>
      </c>
      <c r="O210" s="46">
        <v>3.8290363365199598</v>
      </c>
      <c r="P210" s="46">
        <v>0.31685406270172001</v>
      </c>
      <c r="Q210" s="46">
        <v>2.8854040542124002</v>
      </c>
      <c r="R210" s="46">
        <v>8.0749875645191496E-2</v>
      </c>
      <c r="S210" s="46">
        <v>89.3136626042335</v>
      </c>
      <c r="T210" s="46">
        <v>0.57136526225823803</v>
      </c>
      <c r="U210" s="46">
        <v>118.555008210181</v>
      </c>
      <c r="V210" s="46">
        <v>0.38920490996963297</v>
      </c>
      <c r="W210" s="46">
        <v>0.48194105916242003</v>
      </c>
      <c r="X210" s="46">
        <v>10.9350970586654</v>
      </c>
      <c r="Y210" s="46">
        <v>16.141604159225299</v>
      </c>
      <c r="Z210" s="46">
        <v>16.714688256538501</v>
      </c>
      <c r="AA210" s="46">
        <v>16.141604159225299</v>
      </c>
    </row>
    <row r="211" spans="1:27" s="4" customFormat="1" x14ac:dyDescent="0.25">
      <c r="A211" s="4" t="s">
        <v>219</v>
      </c>
      <c r="B211" s="4" t="s">
        <v>220</v>
      </c>
      <c r="C211" s="4" t="s">
        <v>52</v>
      </c>
      <c r="D211" s="45">
        <v>43830</v>
      </c>
      <c r="E211" s="47">
        <v>2179440</v>
      </c>
      <c r="F211" s="47">
        <v>1761932</v>
      </c>
      <c r="G211" s="47">
        <v>14102</v>
      </c>
      <c r="H211" s="47">
        <v>0</v>
      </c>
      <c r="I211" s="47">
        <v>219476</v>
      </c>
      <c r="J211" s="47">
        <v>9856</v>
      </c>
      <c r="K211" s="47">
        <v>6150</v>
      </c>
      <c r="L211" s="47">
        <v>0</v>
      </c>
      <c r="M211" s="46">
        <v>4.1669681759451498</v>
      </c>
      <c r="N211" s="46">
        <v>1.22482964176029</v>
      </c>
      <c r="O211" s="46">
        <v>2.9421385341848598</v>
      </c>
      <c r="P211" s="46">
        <v>0.69405444749716305</v>
      </c>
      <c r="Q211" s="46">
        <v>6.7754199073326804</v>
      </c>
      <c r="R211" s="46">
        <v>3.6280180357701697E-2</v>
      </c>
      <c r="S211" s="46">
        <v>67.194178634286303</v>
      </c>
      <c r="T211" s="46">
        <v>0.79401633076844202</v>
      </c>
      <c r="U211" s="46">
        <v>143.080357142857</v>
      </c>
      <c r="V211" s="46">
        <v>0.45222625995668603</v>
      </c>
      <c r="W211" s="46">
        <v>0.55494433102068996</v>
      </c>
      <c r="X211" s="46">
        <v>9.8763376866240993</v>
      </c>
      <c r="Y211" s="46">
        <v>12.4015775464415</v>
      </c>
      <c r="Z211" s="46">
        <v>13.2204291335108</v>
      </c>
      <c r="AA211" s="46">
        <v>12.4015775464415</v>
      </c>
    </row>
    <row r="212" spans="1:27" s="4" customFormat="1" x14ac:dyDescent="0.25">
      <c r="A212" s="4" t="s">
        <v>221</v>
      </c>
      <c r="B212" s="4" t="s">
        <v>222</v>
      </c>
      <c r="C212" s="4" t="s">
        <v>52</v>
      </c>
      <c r="D212" s="45">
        <v>43830</v>
      </c>
      <c r="E212" s="47">
        <v>705345</v>
      </c>
      <c r="F212" s="47">
        <v>506840</v>
      </c>
      <c r="G212" s="47">
        <v>1392</v>
      </c>
      <c r="H212" s="47">
        <v>0</v>
      </c>
      <c r="I212" s="47">
        <v>89747</v>
      </c>
      <c r="J212" s="47">
        <v>3944</v>
      </c>
      <c r="K212" s="47">
        <v>7637</v>
      </c>
      <c r="L212" s="47">
        <v>2452</v>
      </c>
      <c r="M212" s="46">
        <v>3.5369730519261302</v>
      </c>
      <c r="N212" s="46">
        <v>1.1890661151445601</v>
      </c>
      <c r="O212" s="46">
        <v>2.3479069367815701</v>
      </c>
      <c r="P212" s="46">
        <v>0.63445984871723904</v>
      </c>
      <c r="Q212" s="46">
        <v>4.8413985247436599</v>
      </c>
      <c r="R212" s="46">
        <v>9.8842358299595099E-4</v>
      </c>
      <c r="S212" s="46">
        <v>64.370457792409496</v>
      </c>
      <c r="T212" s="46">
        <v>0.27389066410615598</v>
      </c>
      <c r="U212" s="46">
        <v>35.294117647058798</v>
      </c>
      <c r="V212" s="46">
        <v>0.55915899311684303</v>
      </c>
      <c r="W212" s="46">
        <v>0.77602354830077602</v>
      </c>
      <c r="X212" s="46">
        <v>12.931154967242399</v>
      </c>
      <c r="Y212" s="46">
        <v>25.979210147717399</v>
      </c>
      <c r="Z212" s="46">
        <v>26.382154653111701</v>
      </c>
      <c r="AA212" s="46">
        <v>25.979210147717399</v>
      </c>
    </row>
    <row r="213" spans="1:27" s="4" customFormat="1" x14ac:dyDescent="0.25">
      <c r="A213" s="4" t="s">
        <v>223</v>
      </c>
      <c r="B213" s="4" t="s">
        <v>222</v>
      </c>
      <c r="C213" s="4" t="s">
        <v>52</v>
      </c>
      <c r="D213" s="45">
        <v>43830</v>
      </c>
      <c r="E213" s="47">
        <v>577102</v>
      </c>
      <c r="F213" s="47">
        <v>433598</v>
      </c>
      <c r="G213" s="47">
        <v>3422</v>
      </c>
      <c r="H213" s="47">
        <v>0</v>
      </c>
      <c r="I213" s="47">
        <v>67654</v>
      </c>
      <c r="J213" s="47">
        <v>1462</v>
      </c>
      <c r="K213" s="47">
        <v>2305</v>
      </c>
      <c r="L213" s="47">
        <v>0</v>
      </c>
      <c r="M213" s="46">
        <v>3.6919586796627399</v>
      </c>
      <c r="N213" s="46">
        <v>1.06533666208216</v>
      </c>
      <c r="O213" s="46">
        <v>2.6266220175805799</v>
      </c>
      <c r="P213" s="46">
        <v>0.34713640189274297</v>
      </c>
      <c r="Q213" s="46">
        <v>2.88816077279504</v>
      </c>
      <c r="R213" s="46">
        <v>-2.3419861916494102E-3</v>
      </c>
      <c r="S213" s="46">
        <v>83.173892394328007</v>
      </c>
      <c r="T213" s="46">
        <v>0.78303052491876801</v>
      </c>
      <c r="U213" s="46">
        <v>234.06292749657999</v>
      </c>
      <c r="V213" s="46">
        <v>0.25333476577797298</v>
      </c>
      <c r="W213" s="46">
        <v>0.33453846505880702</v>
      </c>
      <c r="X213" s="46">
        <v>12.8232490434353</v>
      </c>
      <c r="Y213" s="46">
        <v>19.252005333218602</v>
      </c>
      <c r="Z213" s="46">
        <v>20.1718780241285</v>
      </c>
      <c r="AA213" s="46">
        <v>19.252005333218602</v>
      </c>
    </row>
    <row r="214" spans="1:27" s="4" customFormat="1" x14ac:dyDescent="0.25">
      <c r="A214" s="4" t="s">
        <v>397</v>
      </c>
      <c r="B214" s="4" t="s">
        <v>50</v>
      </c>
      <c r="C214" s="4" t="s">
        <v>2</v>
      </c>
      <c r="D214" s="45">
        <v>43830</v>
      </c>
      <c r="E214" s="47">
        <v>543344</v>
      </c>
      <c r="F214" s="47">
        <v>403568</v>
      </c>
      <c r="G214" s="47">
        <v>3261</v>
      </c>
      <c r="H214" s="47">
        <v>0</v>
      </c>
      <c r="I214" s="47">
        <v>63901</v>
      </c>
      <c r="J214" s="47">
        <v>2178</v>
      </c>
      <c r="K214" s="47">
        <v>126</v>
      </c>
      <c r="L214" s="47">
        <v>87</v>
      </c>
      <c r="M214" s="46">
        <v>3.9372791931263298</v>
      </c>
      <c r="N214" s="46">
        <v>0.54828006267216101</v>
      </c>
      <c r="O214" s="46">
        <v>3.3889991304541698</v>
      </c>
      <c r="P214" s="46">
        <v>0.71303891046282197</v>
      </c>
      <c r="Q214" s="46">
        <v>6.10028536485936</v>
      </c>
      <c r="R214" s="46">
        <v>4.2929769926736598E-3</v>
      </c>
      <c r="S214" s="46">
        <v>75.061793321062297</v>
      </c>
      <c r="T214" s="46">
        <v>0.80156527681163303</v>
      </c>
      <c r="U214" s="46">
        <v>149.72451790633599</v>
      </c>
      <c r="V214" s="46">
        <v>0.400851026237522</v>
      </c>
      <c r="W214" s="46">
        <v>0.53536006528541502</v>
      </c>
      <c r="X214" s="46">
        <v>11.8736650641147</v>
      </c>
      <c r="Y214" s="46">
        <v>15.024412372118601</v>
      </c>
      <c r="Z214" s="46">
        <v>15.8089508051905</v>
      </c>
      <c r="AA214" s="46">
        <v>15.024412372118601</v>
      </c>
    </row>
    <row r="215" spans="1:27" s="4" customFormat="1" x14ac:dyDescent="0.25">
      <c r="A215" s="4" t="s">
        <v>224</v>
      </c>
      <c r="B215" s="4" t="s">
        <v>84</v>
      </c>
      <c r="C215" s="4" t="s">
        <v>52</v>
      </c>
      <c r="D215" s="45">
        <v>43830</v>
      </c>
      <c r="E215" s="47">
        <v>368768</v>
      </c>
      <c r="F215" s="47">
        <v>309174</v>
      </c>
      <c r="G215" s="47">
        <v>3097</v>
      </c>
      <c r="H215" s="47">
        <v>0</v>
      </c>
      <c r="I215" s="47">
        <v>34949</v>
      </c>
      <c r="J215" s="47">
        <v>0</v>
      </c>
      <c r="K215" s="47">
        <v>395</v>
      </c>
      <c r="L215" s="47">
        <v>0</v>
      </c>
      <c r="M215" s="46">
        <v>4.2217307739066996</v>
      </c>
      <c r="N215" s="46">
        <v>1.1546710742455799</v>
      </c>
      <c r="O215" s="46">
        <v>3.0670596996611201</v>
      </c>
      <c r="P215" s="46">
        <v>0.37169498927823902</v>
      </c>
      <c r="Q215" s="46">
        <v>3.9626115941353302</v>
      </c>
      <c r="R215" s="46">
        <v>6.4236761285274796E-4</v>
      </c>
      <c r="S215" s="46">
        <v>87.805290289867301</v>
      </c>
      <c r="T215" s="46">
        <v>0.991766766686628</v>
      </c>
      <c r="U215" s="46"/>
      <c r="V215" s="46">
        <v>0</v>
      </c>
      <c r="W215" s="46">
        <v>0</v>
      </c>
      <c r="X215" s="46">
        <v>9.5221357572587007</v>
      </c>
      <c r="Y215" s="46">
        <v>13.844179201445099</v>
      </c>
      <c r="Z215" s="46">
        <v>15.071049118372899</v>
      </c>
      <c r="AA215" s="46">
        <v>13.844179201445099</v>
      </c>
    </row>
    <row r="216" spans="1:27" s="4" customFormat="1" x14ac:dyDescent="0.25">
      <c r="A216" s="4" t="s">
        <v>282</v>
      </c>
      <c r="B216" s="4" t="s">
        <v>283</v>
      </c>
      <c r="C216" s="4" t="s">
        <v>258</v>
      </c>
      <c r="D216" s="45">
        <v>43830</v>
      </c>
      <c r="E216" s="47">
        <v>517255</v>
      </c>
      <c r="F216" s="47">
        <v>386032</v>
      </c>
      <c r="G216" s="47">
        <v>3920</v>
      </c>
      <c r="H216" s="47">
        <v>333</v>
      </c>
      <c r="I216" s="47">
        <v>48244</v>
      </c>
      <c r="J216" s="47">
        <v>883</v>
      </c>
      <c r="K216" s="47">
        <v>2715</v>
      </c>
      <c r="L216" s="47">
        <v>0</v>
      </c>
      <c r="M216" s="46">
        <v>4.1371752826606896</v>
      </c>
      <c r="N216" s="46">
        <v>0.69815621950300899</v>
      </c>
      <c r="O216" s="46">
        <v>3.43901906315768</v>
      </c>
      <c r="P216" s="46">
        <v>0.73489311935137103</v>
      </c>
      <c r="Q216" s="46">
        <v>7.8967870873769996</v>
      </c>
      <c r="R216" s="46">
        <v>3.5982963333867198E-2</v>
      </c>
      <c r="S216" s="46">
        <v>76.809475806451601</v>
      </c>
      <c r="T216" s="46">
        <v>1.0052519284424799</v>
      </c>
      <c r="U216" s="46">
        <v>443.94110985277501</v>
      </c>
      <c r="V216" s="46">
        <v>0.235087142705242</v>
      </c>
      <c r="W216" s="46">
        <v>0.22643812571803701</v>
      </c>
      <c r="X216" s="46">
        <v>9.3176633742942805</v>
      </c>
      <c r="Y216" s="46">
        <v>16.036670746468001</v>
      </c>
      <c r="Z216" s="46">
        <v>17.2880735313563</v>
      </c>
      <c r="AA216" s="46">
        <v>16.036670746468001</v>
      </c>
    </row>
    <row r="217" spans="1:27" s="4" customFormat="1" x14ac:dyDescent="0.25">
      <c r="A217" s="4" t="s">
        <v>225</v>
      </c>
      <c r="B217" s="4" t="s">
        <v>226</v>
      </c>
      <c r="C217" s="4" t="s">
        <v>52</v>
      </c>
      <c r="D217" s="45">
        <v>43830</v>
      </c>
      <c r="E217" s="47">
        <v>116548</v>
      </c>
      <c r="F217" s="47">
        <v>74681</v>
      </c>
      <c r="G217" s="47">
        <v>445</v>
      </c>
      <c r="H217" s="47">
        <v>0</v>
      </c>
      <c r="I217" s="47">
        <v>16501</v>
      </c>
      <c r="J217" s="47">
        <v>1</v>
      </c>
      <c r="K217" s="47">
        <v>144</v>
      </c>
      <c r="L217" s="47">
        <v>1</v>
      </c>
      <c r="M217" s="46">
        <v>3.2439666173531001</v>
      </c>
      <c r="N217" s="46">
        <v>0.42349433646907397</v>
      </c>
      <c r="O217" s="46">
        <v>2.8204722808840299</v>
      </c>
      <c r="P217" s="46">
        <v>0.37928759894459102</v>
      </c>
      <c r="Q217" s="46">
        <v>2.6821992806550199</v>
      </c>
      <c r="R217" s="46">
        <v>2.6684385098372002E-3</v>
      </c>
      <c r="S217" s="46">
        <v>84.089534180278307</v>
      </c>
      <c r="T217" s="46">
        <v>0.59233820514868396</v>
      </c>
      <c r="U217" s="46">
        <v>300</v>
      </c>
      <c r="V217" s="46">
        <v>8.5801558156296104E-4</v>
      </c>
      <c r="W217" s="46">
        <v>1.33109709022176E-3</v>
      </c>
      <c r="X217" s="46">
        <v>14.097273837899699</v>
      </c>
      <c r="Y217" s="46">
        <v>30.827432884338702</v>
      </c>
      <c r="Z217" s="46">
        <v>31.703626207334601</v>
      </c>
      <c r="AA217" s="46">
        <v>30.827432884338702</v>
      </c>
    </row>
  </sheetData>
  <sortState xmlns:xlrd2="http://schemas.microsoft.com/office/spreadsheetml/2017/richdata2" ref="A14:AA217">
    <sortCondition ref="A1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</vt:lpstr>
      <vt:lpstr>MA</vt:lpstr>
      <vt:lpstr>RI</vt:lpstr>
      <vt:lpstr>VT</vt:lpstr>
      <vt:lpstr>NH</vt:lpstr>
      <vt:lpstr>MAINE</vt:lpstr>
      <vt:lpstr>ALL 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L. Solari</dc:creator>
  <cp:lastModifiedBy>Emma Van Dyke</cp:lastModifiedBy>
  <dcterms:created xsi:type="dcterms:W3CDTF">2019-05-29T14:26:18Z</dcterms:created>
  <dcterms:modified xsi:type="dcterms:W3CDTF">2020-03-20T20:01:03Z</dcterms:modified>
</cp:coreProperties>
</file>