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dyke\AppData\Local\Packages\Microsoft.MicrosoftEdge_8wekyb3d8bbwe\TempState\Downloads\"/>
    </mc:Choice>
  </mc:AlternateContent>
  <xr:revisionPtr revIDLastSave="0" documentId="13_ncr:1_{D98A302E-558F-4E4B-A121-B30FBBE84985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T" sheetId="1" r:id="rId1"/>
    <sheet name="MASS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3" l="1"/>
  <c r="O6" i="3"/>
  <c r="P6" i="3"/>
  <c r="Q6" i="3"/>
  <c r="R6" i="3"/>
  <c r="S6" i="3"/>
  <c r="T6" i="3"/>
  <c r="U6" i="3"/>
  <c r="V6" i="3"/>
  <c r="W6" i="3"/>
  <c r="X6" i="3"/>
  <c r="Y6" i="3"/>
  <c r="Z6" i="3"/>
  <c r="AA6" i="3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M6" i="3"/>
  <c r="M6" i="4"/>
  <c r="M6" i="5"/>
  <c r="M6" i="6"/>
  <c r="M6" i="7"/>
  <c r="M6" i="2"/>
  <c r="AA10" i="7" l="1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</calcChain>
</file>

<file path=xl/sharedStrings.xml><?xml version="1.0" encoding="utf-8"?>
<sst xmlns="http://schemas.openxmlformats.org/spreadsheetml/2006/main" count="1437" uniqueCount="420">
  <si>
    <t>Bankwell Bank</t>
  </si>
  <si>
    <t>New Canaan</t>
  </si>
  <si>
    <t>CT</t>
  </si>
  <si>
    <t>Chelsea Groton Bank</t>
  </si>
  <si>
    <t>Groton</t>
  </si>
  <si>
    <t>Collinsville Bank</t>
  </si>
  <si>
    <t>Canton</t>
  </si>
  <si>
    <t>Westport</t>
  </si>
  <si>
    <t>Dime Bank</t>
  </si>
  <si>
    <t>Norwich</t>
  </si>
  <si>
    <t>DR Bank</t>
  </si>
  <si>
    <t>Darien</t>
  </si>
  <si>
    <t>EASTERN CONNECTICUT SAVINGS BANK</t>
  </si>
  <si>
    <t>Essex Savings Bank</t>
  </si>
  <si>
    <t>Essex</t>
  </si>
  <si>
    <t>Fairfield County Bank</t>
  </si>
  <si>
    <t>Ridgefield</t>
  </si>
  <si>
    <t>Fieldpoint Private Bank &amp; Trust</t>
  </si>
  <si>
    <t>Greenwich</t>
  </si>
  <si>
    <t>First County Bank</t>
  </si>
  <si>
    <t>Stamford</t>
  </si>
  <si>
    <t>Ion Bank</t>
  </si>
  <si>
    <t>Naugatuck</t>
  </si>
  <si>
    <t>Jewett City Savings Bank</t>
  </si>
  <si>
    <t>Jewett City</t>
  </si>
  <si>
    <t>Liberty Bank</t>
  </si>
  <si>
    <t>Middletown</t>
  </si>
  <si>
    <t>Litchfield Bancorp</t>
  </si>
  <si>
    <t>Litchfield</t>
  </si>
  <si>
    <t>NEW HAVEN BANK</t>
  </si>
  <si>
    <t>New Haven</t>
  </si>
  <si>
    <t>Newtown Savings Bank</t>
  </si>
  <si>
    <t>Newtown</t>
  </si>
  <si>
    <t>Northwest Community Bank</t>
  </si>
  <si>
    <t>Winsted</t>
  </si>
  <si>
    <t>Patriot Bank, National Association</t>
  </si>
  <si>
    <t>Bridgeport</t>
  </si>
  <si>
    <t>Putnam Bank</t>
  </si>
  <si>
    <t>Putnam</t>
  </si>
  <si>
    <t>Salisbury Bank and Trust Company</t>
  </si>
  <si>
    <t>Lakeville</t>
  </si>
  <si>
    <t>Savings Bank of Danbury</t>
  </si>
  <si>
    <t>Danbury</t>
  </si>
  <si>
    <t>Stafford Savings Bank</t>
  </si>
  <si>
    <t>Stafford Springs</t>
  </si>
  <si>
    <t>Cos Cob</t>
  </si>
  <si>
    <t>Guilford</t>
  </si>
  <si>
    <t>Milford</t>
  </si>
  <si>
    <t>Salisbury</t>
  </si>
  <si>
    <t>Torrington</t>
  </si>
  <si>
    <t>Thomaston Savings Bank</t>
  </si>
  <si>
    <t>Thomaston</t>
  </si>
  <si>
    <t>Union Savings Bank</t>
  </si>
  <si>
    <t>Webster Bank, National Association</t>
  </si>
  <si>
    <t>Waterbury</t>
  </si>
  <si>
    <t>Windsor</t>
  </si>
  <si>
    <t>Abington</t>
  </si>
  <si>
    <t>MA</t>
  </si>
  <si>
    <t>Adams Community Bank</t>
  </si>
  <si>
    <t>Adams</t>
  </si>
  <si>
    <t>Athol Savings Bank</t>
  </si>
  <si>
    <t>Athol</t>
  </si>
  <si>
    <t>Avidia Bank</t>
  </si>
  <si>
    <t>Hudson</t>
  </si>
  <si>
    <t>Bank of Easton</t>
  </si>
  <si>
    <t>North Easton</t>
  </si>
  <si>
    <t>BankGloucester</t>
  </si>
  <si>
    <t>Gloucester</t>
  </si>
  <si>
    <t>Bay State Savings Bank</t>
  </si>
  <si>
    <t>Worcester</t>
  </si>
  <si>
    <t>BayCoast Bank</t>
  </si>
  <si>
    <t>Swansea</t>
  </si>
  <si>
    <t>Berkshire Bank</t>
  </si>
  <si>
    <t>Pittsfield</t>
  </si>
  <si>
    <t>Boston Private Bank &amp; Trust Company</t>
  </si>
  <si>
    <t>Boston</t>
  </si>
  <si>
    <t>Bridgewater Savings Bank</t>
  </si>
  <si>
    <t>Raynham</t>
  </si>
  <si>
    <t>Bristol County Savings Bank</t>
  </si>
  <si>
    <t>Taunton</t>
  </si>
  <si>
    <t>Brookline Bank</t>
  </si>
  <si>
    <t>Brookline</t>
  </si>
  <si>
    <t>Cambridge Savings Bank</t>
  </si>
  <si>
    <t>Cambridge</t>
  </si>
  <si>
    <t>Cambridge Trust Company</t>
  </si>
  <si>
    <t>Canton Co-operative Bank</t>
  </si>
  <si>
    <t>Cape Ann Savings Bank</t>
  </si>
  <si>
    <t>Cape Cod Co-operative Bank</t>
  </si>
  <si>
    <t>Yarmouth Port</t>
  </si>
  <si>
    <t>Century Bank and Trust Company</t>
  </si>
  <si>
    <t>Somerville</t>
  </si>
  <si>
    <t>Charles River Bank</t>
  </si>
  <si>
    <t>Medway</t>
  </si>
  <si>
    <t>Clinton Savings Bank</t>
  </si>
  <si>
    <t>Clinton</t>
  </si>
  <si>
    <t>Coastal Heritage Bank</t>
  </si>
  <si>
    <t>Weymouth</t>
  </si>
  <si>
    <t>Colonial Federal Savings Bank</t>
  </si>
  <si>
    <t>Quincy</t>
  </si>
  <si>
    <t>Commonwealth Co-operative Bank</t>
  </si>
  <si>
    <t>Hyde Park</t>
  </si>
  <si>
    <t>Cornerstone Bank</t>
  </si>
  <si>
    <t>Spencer</t>
  </si>
  <si>
    <t>Country Bank for Savings</t>
  </si>
  <si>
    <t>Ware</t>
  </si>
  <si>
    <t>Dean Co-operative Bank</t>
  </si>
  <si>
    <t>Franklin</t>
  </si>
  <si>
    <t>Dedham Institution for Savings</t>
  </si>
  <si>
    <t>Dedham</t>
  </si>
  <si>
    <t>Eagle Bank</t>
  </si>
  <si>
    <t>Everett</t>
  </si>
  <si>
    <t>East Boston Savings Bank</t>
  </si>
  <si>
    <t>East Cambridge Savings Bank</t>
  </si>
  <si>
    <t>Eastern Bank</t>
  </si>
  <si>
    <t>Easthampton Savings Bank</t>
  </si>
  <si>
    <t>Easthampton</t>
  </si>
  <si>
    <t>Enterprise Bank and Trust Company</t>
  </si>
  <si>
    <t>Lowell</t>
  </si>
  <si>
    <t>Envision Bank</t>
  </si>
  <si>
    <t>Randolph</t>
  </si>
  <si>
    <t>ETHIC</t>
  </si>
  <si>
    <t>Everett Co-operative Bank</t>
  </si>
  <si>
    <t>Fall River Five Cents Savings Bank</t>
  </si>
  <si>
    <t>Fall River</t>
  </si>
  <si>
    <t>Fidelity Co-operative Bank</t>
  </si>
  <si>
    <t>Leominster</t>
  </si>
  <si>
    <t>Florence Bank</t>
  </si>
  <si>
    <t>Florence</t>
  </si>
  <si>
    <t>Foxboro Federal Savings</t>
  </si>
  <si>
    <t>Foxboro</t>
  </si>
  <si>
    <t>Greenfield Co-operative Bank</t>
  </si>
  <si>
    <t>Greenfield</t>
  </si>
  <si>
    <t>Greenfield Savings Bank</t>
  </si>
  <si>
    <t>HarborOne Bank</t>
  </si>
  <si>
    <t>Brockton</t>
  </si>
  <si>
    <t>Haverhill Bank</t>
  </si>
  <si>
    <t>Haverhill</t>
  </si>
  <si>
    <t>Hingham Institution for Savings</t>
  </si>
  <si>
    <t>Hingham</t>
  </si>
  <si>
    <t>Hometown Bank</t>
  </si>
  <si>
    <t>Oxford</t>
  </si>
  <si>
    <t>Newburyport</t>
  </si>
  <si>
    <t>Leader Bank, National Association</t>
  </si>
  <si>
    <t>Arlington</t>
  </si>
  <si>
    <t>Lee Bank</t>
  </si>
  <si>
    <t>Lee</t>
  </si>
  <si>
    <t>Main Street Bank</t>
  </si>
  <si>
    <t>Marlborough</t>
  </si>
  <si>
    <t>Mansfield Co-operative Bank</t>
  </si>
  <si>
    <t>Mansfield</t>
  </si>
  <si>
    <t>Marblehead Bank</t>
  </si>
  <si>
    <t>Marblehead</t>
  </si>
  <si>
    <t>Martha's Vineyard Savings Bank</t>
  </si>
  <si>
    <t>Edgartown</t>
  </si>
  <si>
    <t>Mechanics Cooperative Bank</t>
  </si>
  <si>
    <t>Melrose Bank</t>
  </si>
  <si>
    <t>Melrose</t>
  </si>
  <si>
    <t>Methuen Co-operative Bank</t>
  </si>
  <si>
    <t>Methuen</t>
  </si>
  <si>
    <t>Middlesex Savings Bank</t>
  </si>
  <si>
    <t>Natick</t>
  </si>
  <si>
    <t>Milford Federal Bank</t>
  </si>
  <si>
    <t>Millbury National Bank</t>
  </si>
  <si>
    <t>Millbury</t>
  </si>
  <si>
    <t>Monson Savings Bank</t>
  </si>
  <si>
    <t>Monson</t>
  </si>
  <si>
    <t>MountainOne Bank</t>
  </si>
  <si>
    <t>North Adams</t>
  </si>
  <si>
    <t>MutualOne Bank</t>
  </si>
  <si>
    <t>Framingham</t>
  </si>
  <si>
    <t>Needham Bank</t>
  </si>
  <si>
    <t>Needham</t>
  </si>
  <si>
    <t>New Valley Bank &amp; Trust</t>
  </si>
  <si>
    <t>Springfield</t>
  </si>
  <si>
    <t>Newburyport Five Cents Savings Bank</t>
  </si>
  <si>
    <t>North Brookfield Savings Bank</t>
  </si>
  <si>
    <t>North Brookfield</t>
  </si>
  <si>
    <t>North Cambridge Co-operative Bank</t>
  </si>
  <si>
    <t>North Easton Savings Bank</t>
  </si>
  <si>
    <t>South Easton</t>
  </si>
  <si>
    <t>Peabody</t>
  </si>
  <si>
    <t>Northern Bank &amp; Trust Company</t>
  </si>
  <si>
    <t>Woburn</t>
  </si>
  <si>
    <t>Northmark Bank</t>
  </si>
  <si>
    <t>North Andover</t>
  </si>
  <si>
    <t>Norwood Co-operative Bank</t>
  </si>
  <si>
    <t>Norwood</t>
  </si>
  <si>
    <t>OneUnited Bank</t>
  </si>
  <si>
    <t>Patriot Community Bank</t>
  </si>
  <si>
    <t>Pentucket Bank</t>
  </si>
  <si>
    <t>PeoplesBank</t>
  </si>
  <si>
    <t>Holyoke</t>
  </si>
  <si>
    <t>Radius Bank</t>
  </si>
  <si>
    <t>Reading Co-operative Bank</t>
  </si>
  <si>
    <t>Reading</t>
  </si>
  <si>
    <t>Rockland Trust Company</t>
  </si>
  <si>
    <t>Rockland</t>
  </si>
  <si>
    <t>Rollstone Bank &amp; Trust</t>
  </si>
  <si>
    <t>Fitchburg</t>
  </si>
  <si>
    <t>Salem Five Cents Savings Bank</t>
  </si>
  <si>
    <t>Salem</t>
  </si>
  <si>
    <t>Savers Co-operative Bank</t>
  </si>
  <si>
    <t>Southbridge</t>
  </si>
  <si>
    <t>Seamen's Bank</t>
  </si>
  <si>
    <t>Provincetown</t>
  </si>
  <si>
    <t>South Shore Bank</t>
  </si>
  <si>
    <t>South Weymouth</t>
  </si>
  <si>
    <t>Stoneham</t>
  </si>
  <si>
    <t>Stoughton Co-operative Bank</t>
  </si>
  <si>
    <t>Stoughton</t>
  </si>
  <si>
    <t>Harwich Port</t>
  </si>
  <si>
    <t>Roslindale</t>
  </si>
  <si>
    <t>Amesbury</t>
  </si>
  <si>
    <t>The Savings Bank</t>
  </si>
  <si>
    <t>Wakefield</t>
  </si>
  <si>
    <t>Auburndale</t>
  </si>
  <si>
    <t>UniBank for Savings</t>
  </si>
  <si>
    <t>Whitinsville</t>
  </si>
  <si>
    <t>Wakefield Co-operative Bank</t>
  </si>
  <si>
    <t>Walpole Co-operative Bank</t>
  </si>
  <si>
    <t>Walpole</t>
  </si>
  <si>
    <t>Washington Savings Bank</t>
  </si>
  <si>
    <t>Watertown Savings Bank</t>
  </si>
  <si>
    <t>Watertown</t>
  </si>
  <si>
    <t>Webster Five Cents Savings Bank</t>
  </si>
  <si>
    <t>Webster</t>
  </si>
  <si>
    <t>Wellesley Bank</t>
  </si>
  <si>
    <t>Wellesley</t>
  </si>
  <si>
    <t>Westfield Bank</t>
  </si>
  <si>
    <t>Westfield</t>
  </si>
  <si>
    <t>Winchester Co-operative Bank</t>
  </si>
  <si>
    <t>Winchester</t>
  </si>
  <si>
    <t>Winchester Savings Bank</t>
  </si>
  <si>
    <t>Winter Hill Bank, FSB</t>
  </si>
  <si>
    <t>Wrentham Co-operative Bank</t>
  </si>
  <si>
    <t>Wrentham</t>
  </si>
  <si>
    <t>Newport</t>
  </si>
  <si>
    <t>Community National Bank</t>
  </si>
  <si>
    <t>Derby</t>
  </si>
  <si>
    <t>VT</t>
  </si>
  <si>
    <t>Ledyard National Bank</t>
  </si>
  <si>
    <t>Northfield Savings Bank</t>
  </si>
  <si>
    <t>Northfield</t>
  </si>
  <si>
    <t>Passumpsic Savings Bank</t>
  </si>
  <si>
    <t>Saint Johnsbury</t>
  </si>
  <si>
    <t>Peoples Trust Company of St. Albans</t>
  </si>
  <si>
    <t>Saint Albans</t>
  </si>
  <si>
    <t>Bennington</t>
  </si>
  <si>
    <t>Brattleboro</t>
  </si>
  <si>
    <t>Orwell</t>
  </si>
  <si>
    <t>Middlebury</t>
  </si>
  <si>
    <t>Union Bank</t>
  </si>
  <si>
    <t>Morrisville</t>
  </si>
  <si>
    <t>Wells River Savings Bank</t>
  </si>
  <si>
    <t>Wells River</t>
  </si>
  <si>
    <t>Bank of New England</t>
  </si>
  <si>
    <t>NH</t>
  </si>
  <si>
    <t>Bank of New Hampshire</t>
  </si>
  <si>
    <t>Laconia</t>
  </si>
  <si>
    <t>Claremont Savings Bank</t>
  </si>
  <si>
    <t>Claremont</t>
  </si>
  <si>
    <t>First Seacoast Bank</t>
  </si>
  <si>
    <t>Dover</t>
  </si>
  <si>
    <t>Franklin Savings Bank</t>
  </si>
  <si>
    <t>Mascoma Bank</t>
  </si>
  <si>
    <t>Lebanon</t>
  </si>
  <si>
    <t>Meredith Village Savings Bank</t>
  </si>
  <si>
    <t>Meredith</t>
  </si>
  <si>
    <t>Merrimack County Savings Bank</t>
  </si>
  <si>
    <t>Concord</t>
  </si>
  <si>
    <t>Northway Bank</t>
  </si>
  <si>
    <t>Berlin</t>
  </si>
  <si>
    <t>Piscataqua Savings Bank</t>
  </si>
  <si>
    <t>Portsmouth</t>
  </si>
  <si>
    <t>Primary Bank</t>
  </si>
  <si>
    <t>Bedford</t>
  </si>
  <si>
    <t>Profile Bank</t>
  </si>
  <si>
    <t>Rochester</t>
  </si>
  <si>
    <t>Salem Co-operative Bank</t>
  </si>
  <si>
    <t>Savings Bank of Walpole</t>
  </si>
  <si>
    <t>Sugar River Bank</t>
  </si>
  <si>
    <t>Nashua</t>
  </si>
  <si>
    <t>Woodsville Guaranty Savings Bank</t>
  </si>
  <si>
    <t>Woodsville</t>
  </si>
  <si>
    <t>Androscoggin Savings Bank</t>
  </si>
  <si>
    <t>Lewiston</t>
  </si>
  <si>
    <t>ME</t>
  </si>
  <si>
    <t>Caribou</t>
  </si>
  <si>
    <t>Auburn Savings Bank, FSB</t>
  </si>
  <si>
    <t>Auburn</t>
  </si>
  <si>
    <t>Bangor Savings Bank</t>
  </si>
  <si>
    <t>Bangor</t>
  </si>
  <si>
    <t>Bar Harbor Bank &amp; Trust</t>
  </si>
  <si>
    <t>Bar Harbor</t>
  </si>
  <si>
    <t>Bath Savings Institution</t>
  </si>
  <si>
    <t>Bath</t>
  </si>
  <si>
    <t>Damariscotta Bank &amp; Trust Co.</t>
  </si>
  <si>
    <t>Damariscotta</t>
  </si>
  <si>
    <t>First National Bank</t>
  </si>
  <si>
    <t>Farmington</t>
  </si>
  <si>
    <t>Gorham Savings Bank</t>
  </si>
  <si>
    <t>Gorham</t>
  </si>
  <si>
    <t>Katahdin Trust Company</t>
  </si>
  <si>
    <t>Patten</t>
  </si>
  <si>
    <t>Waterville</t>
  </si>
  <si>
    <t>Kennebec Savings Bank</t>
  </si>
  <si>
    <t>Augusta</t>
  </si>
  <si>
    <t>Kennebunk Savings Bank</t>
  </si>
  <si>
    <t>Kennebunk</t>
  </si>
  <si>
    <t>Machias Savings Bank</t>
  </si>
  <si>
    <t>Machias</t>
  </si>
  <si>
    <t>Maine Community Bank</t>
  </si>
  <si>
    <t>Biddeford</t>
  </si>
  <si>
    <t>Northeast Bank</t>
  </si>
  <si>
    <t>Portland</t>
  </si>
  <si>
    <t>Norway Savings Bank</t>
  </si>
  <si>
    <t>Norway</t>
  </si>
  <si>
    <t>PARTNERS BANK OF NEW ENGLAND</t>
  </si>
  <si>
    <t>Sanford</t>
  </si>
  <si>
    <t>Rockland Savings Bank, FSB</t>
  </si>
  <si>
    <t>Saco &amp; Biddeford Savings Institution</t>
  </si>
  <si>
    <t>Saco</t>
  </si>
  <si>
    <t>Skowhegan Savings Bank</t>
  </si>
  <si>
    <t>Skowhegan</t>
  </si>
  <si>
    <t>Camden</t>
  </si>
  <si>
    <t>Connecticut Community Bank, NA</t>
  </si>
  <si>
    <t>Name</t>
  </si>
  <si>
    <t>City</t>
  </si>
  <si>
    <t>State</t>
  </si>
  <si>
    <t>Report Date</t>
  </si>
  <si>
    <t>Total Assets</t>
  </si>
  <si>
    <t>Net Loans</t>
  </si>
  <si>
    <t>Allowance for Loan Losses</t>
  </si>
  <si>
    <t>OREO</t>
  </si>
  <si>
    <t>Total Equity</t>
  </si>
  <si>
    <t>Non-Performing Loans</t>
  </si>
  <si>
    <t>Loans Past Due 30-89 Days</t>
  </si>
  <si>
    <t>Loans Past Due Over 90 Days and Accruing</t>
  </si>
  <si>
    <t>Yield on Earning Assets</t>
  </si>
  <si>
    <t>Cost of Funds</t>
  </si>
  <si>
    <t>NIM</t>
  </si>
  <si>
    <t>ROA</t>
  </si>
  <si>
    <t>ROE</t>
  </si>
  <si>
    <t>Net Charge-offs to Loans</t>
  </si>
  <si>
    <t>Efficiency Ratio</t>
  </si>
  <si>
    <t>ALLL to Loans</t>
  </si>
  <si>
    <t>ALLL to NPLs</t>
  </si>
  <si>
    <t>NPAs to Assets</t>
  </si>
  <si>
    <t>NPLs to Loans</t>
  </si>
  <si>
    <t>Leverage Ratio</t>
  </si>
  <si>
    <t>Tier 1 Risk Based Ratio</t>
  </si>
  <si>
    <t>Total Risk Based Ratio</t>
  </si>
  <si>
    <t>Common Equity Tier 1 Ratio</t>
  </si>
  <si>
    <t>People's United Bank, NA</t>
  </si>
  <si>
    <t>Windsor Federal Savings and Loan</t>
  </si>
  <si>
    <t>First Bank of Greenwich</t>
  </si>
  <si>
    <t>Guilford Savings Bank</t>
  </si>
  <si>
    <t>Milford Bank</t>
  </si>
  <si>
    <t>National Iron Bank</t>
  </si>
  <si>
    <t>Torrington Savings Bank</t>
  </si>
  <si>
    <t>Connecticut Banks</t>
  </si>
  <si>
    <t>Peer Data</t>
  </si>
  <si>
    <t>As of and for the Three-Month Period Ending March 31, 2020</t>
  </si>
  <si>
    <t>National Average $100 million to $1.0 Billion</t>
  </si>
  <si>
    <t>Connecticut Bank Average</t>
  </si>
  <si>
    <t>Massachusetts Banks</t>
  </si>
  <si>
    <t>Massachusetts Bank Average</t>
  </si>
  <si>
    <t>Institution for Savings Newburyport</t>
  </si>
  <si>
    <t>Middlesex Federal Savings</t>
  </si>
  <si>
    <t>North Shore Bank</t>
  </si>
  <si>
    <t>StonehamBank</t>
  </si>
  <si>
    <t>National Grand Bank of Marblehead</t>
  </si>
  <si>
    <t>Bank of Canton</t>
  </si>
  <si>
    <t>Cape Cod Five Cents Savings Bank</t>
  </si>
  <si>
    <t>Cooperative Bank</t>
  </si>
  <si>
    <t>Lowell Five Cent Savings Bank</t>
  </si>
  <si>
    <t>Pittsfield Co-operative Bank</t>
  </si>
  <si>
    <t>Provident Bank</t>
  </si>
  <si>
    <t>Village Bank</t>
  </si>
  <si>
    <t>Rhode Island Banks</t>
  </si>
  <si>
    <t>Rhode Island Bank Average</t>
  </si>
  <si>
    <t>Bank of Bennington</t>
  </si>
  <si>
    <t>Brattleboro Savings and Loan Association</t>
  </si>
  <si>
    <t>First National Bank of Orwell</t>
  </si>
  <si>
    <t>National Bank of Middlebury</t>
  </si>
  <si>
    <t>Vermont Banks</t>
  </si>
  <si>
    <t>Vermont Bank Average</t>
  </si>
  <si>
    <t>New Hampshire Banks</t>
  </si>
  <si>
    <t>Leveraged Ratio</t>
  </si>
  <si>
    <t>New Hampshire Bank Average</t>
  </si>
  <si>
    <t>Millyard Bank</t>
  </si>
  <si>
    <t>Aroostook County Federal Savings and Loan</t>
  </si>
  <si>
    <t>First Federal Savings and Loan of Bath</t>
  </si>
  <si>
    <t>Bar Harbor Savings and Loan</t>
  </si>
  <si>
    <t>Kennebec Federal Savings and Loan of Waterville</t>
  </si>
  <si>
    <t>Camden National Bank</t>
  </si>
  <si>
    <t>Maine Banks</t>
  </si>
  <si>
    <t>Maine Bank Average</t>
  </si>
  <si>
    <t>All New England Banks</t>
  </si>
  <si>
    <t>National Averages $1.0 Billion to $10.0 Billion</t>
  </si>
  <si>
    <t>All New England Bank Average</t>
  </si>
  <si>
    <t>Bank Rhode Island</t>
  </si>
  <si>
    <t>Providence</t>
  </si>
  <si>
    <t>RI</t>
  </si>
  <si>
    <t>BankNewport</t>
  </si>
  <si>
    <t>Centreville Bank</t>
  </si>
  <si>
    <t>West Warwick</t>
  </si>
  <si>
    <t>Freedom National Bank</t>
  </si>
  <si>
    <t>Greenville</t>
  </si>
  <si>
    <t>Home Loan Investment Bank, F.S.B.</t>
  </si>
  <si>
    <t>Warwick</t>
  </si>
  <si>
    <t>Independence Bank</t>
  </si>
  <si>
    <t>East Greenwich</t>
  </si>
  <si>
    <t>Washington Trust Company, of Westerly</t>
  </si>
  <si>
    <t>Westerly</t>
  </si>
  <si>
    <t>Eastern Connecticut Savings Bank</t>
  </si>
  <si>
    <t>New Haven Bank</t>
  </si>
  <si>
    <t>Ethic</t>
  </si>
  <si>
    <t>Partners Bank of New England</t>
  </si>
  <si>
    <t>Abington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</si>
</sst>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6365C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403151"/>
        <bgColor indexed="64"/>
      </patternFill>
    </fill>
    <fill>
      <patternFill patternType="solid">
        <fgColor rgb="FF3756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0" borderId="0" xfId="0" applyFont="1"/>
    <xf numFmtId="0" fontId="20" fillId="0" borderId="0" xfId="0" applyFont="1"/>
    <xf numFmtId="43" fontId="0" fillId="0" borderId="0" xfId="1" applyFont="1"/>
    <xf numFmtId="0" fontId="21" fillId="34" borderId="0" xfId="0" applyFont="1" applyFill="1"/>
    <xf numFmtId="0" fontId="22" fillId="34" borderId="0" xfId="0" applyFont="1" applyFill="1"/>
    <xf numFmtId="15" fontId="23" fillId="34" borderId="0" xfId="0" quotePrefix="1" applyNumberFormat="1" applyFont="1" applyFill="1"/>
    <xf numFmtId="0" fontId="24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0" fontId="24" fillId="0" borderId="0" xfId="0" applyFont="1"/>
    <xf numFmtId="43" fontId="19" fillId="0" borderId="0" xfId="0" applyNumberFormat="1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0" xfId="0" applyFont="1" applyFill="1"/>
    <xf numFmtId="14" fontId="0" fillId="0" borderId="0" xfId="0" applyNumberFormat="1" applyAlignment="1">
      <alignment horizontal="center"/>
    </xf>
    <xf numFmtId="0" fontId="18" fillId="35" borderId="0" xfId="0" applyFont="1" applyFill="1" applyAlignment="1">
      <alignment horizontal="center" wrapText="1"/>
    </xf>
    <xf numFmtId="43" fontId="19" fillId="0" borderId="0" xfId="1" applyFont="1" applyFill="1" applyBorder="1" applyAlignment="1">
      <alignment horizontal="center" wrapText="1"/>
    </xf>
    <xf numFmtId="0" fontId="24" fillId="0" borderId="0" xfId="0" applyFont="1" applyAlignment="1">
      <alignment horizontal="left" wrapText="1"/>
    </xf>
    <xf numFmtId="0" fontId="18" fillId="36" borderId="0" xfId="0" applyFont="1" applyFill="1" applyAlignment="1">
      <alignment horizontal="center" wrapText="1"/>
    </xf>
    <xf numFmtId="0" fontId="18" fillId="37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8" fillId="38" borderId="0" xfId="0" applyFont="1" applyFill="1" applyAlignment="1">
      <alignment horizontal="center" wrapText="1"/>
    </xf>
    <xf numFmtId="0" fontId="18" fillId="39" borderId="0" xfId="0" applyFont="1" applyFill="1" applyAlignment="1">
      <alignment horizontal="center" wrapText="1"/>
    </xf>
    <xf numFmtId="0" fontId="25" fillId="34" borderId="0" xfId="0" applyFont="1" applyFill="1" applyAlignment="1">
      <alignment horizontal="center"/>
    </xf>
    <xf numFmtId="0" fontId="25" fillId="34" borderId="0" xfId="0" applyFont="1" applyFill="1" applyAlignment="1">
      <alignment horizontal="left"/>
    </xf>
    <xf numFmtId="0" fontId="25" fillId="34" borderId="0" xfId="0" applyFont="1" applyFill="1" applyAlignment="1">
      <alignment horizontal="right"/>
    </xf>
    <xf numFmtId="0" fontId="25" fillId="34" borderId="0" xfId="0" applyFont="1" applyFill="1"/>
    <xf numFmtId="0" fontId="26" fillId="34" borderId="0" xfId="0" applyFont="1" applyFill="1" applyAlignment="1">
      <alignment horizontal="center"/>
    </xf>
    <xf numFmtId="0" fontId="26" fillId="34" borderId="0" xfId="0" applyFont="1" applyFill="1" applyAlignment="1">
      <alignment horizontal="left"/>
    </xf>
    <xf numFmtId="0" fontId="26" fillId="34" borderId="0" xfId="0" applyFont="1" applyFill="1" applyAlignment="1">
      <alignment horizontal="right"/>
    </xf>
    <xf numFmtId="0" fontId="26" fillId="34" borderId="0" xfId="0" applyFont="1" applyFill="1"/>
    <xf numFmtId="0" fontId="18" fillId="40" borderId="0" xfId="0" applyFont="1" applyFill="1" applyAlignment="1">
      <alignment horizontal="center" wrapText="1"/>
    </xf>
    <xf numFmtId="0" fontId="19" fillId="0" borderId="0" xfId="0" applyFont="1" applyAlignment="1">
      <alignment horizontal="left" wrapText="1"/>
    </xf>
    <xf numFmtId="164" fontId="19" fillId="0" borderId="0" xfId="0" applyNumberFormat="1" applyFont="1" applyAlignment="1">
      <alignment horizontal="center" wrapText="1"/>
    </xf>
    <xf numFmtId="0" fontId="18" fillId="41" borderId="0" xfId="0" applyFont="1" applyFill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403151"/>
      <color rgb="FF494529"/>
      <color rgb="FFE26B0A"/>
      <color rgb="FF000000"/>
      <color rgb="FF375623"/>
      <color rgb="FF963634"/>
      <color rgb="FF16365C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365C"/>
  </sheetPr>
  <dimension ref="A1:AF118"/>
  <sheetViews>
    <sheetView tabSelected="1" zoomScale="110" zoomScaleNormal="110" workbookViewId="0">
      <pane xSplit="1" ySplit="4" topLeftCell="I5" activePane="bottomRight" state="frozen"/>
      <selection activeCell="E10" sqref="E10:L118"/>
      <selection pane="topRight" activeCell="E10" sqref="E10:L118"/>
      <selection pane="bottomLeft" activeCell="E10" sqref="E10:L118"/>
      <selection pane="bottomRight" activeCell="B18" sqref="B18"/>
    </sheetView>
  </sheetViews>
  <sheetFormatPr defaultRowHeight="15" x14ac:dyDescent="0.25"/>
  <cols>
    <col min="1" max="1" width="44.140625" customWidth="1"/>
    <col min="2" max="2" width="17.7109375" style="4" customWidth="1"/>
    <col min="3" max="3" width="9.140625" style="4"/>
    <col min="4" max="4" width="11.7109375" customWidth="1"/>
    <col min="5" max="6" width="15.140625" customWidth="1"/>
    <col min="7" max="7" width="12.85546875" customWidth="1"/>
    <col min="8" max="8" width="11.7109375" customWidth="1"/>
    <col min="9" max="9" width="14.140625" customWidth="1"/>
    <col min="10" max="10" width="12.28515625" customWidth="1"/>
    <col min="11" max="11" width="14.28515625" customWidth="1"/>
    <col min="12" max="12" width="10.7109375" bestFit="1" customWidth="1"/>
    <col min="13" max="13" width="11.5703125" bestFit="1" customWidth="1"/>
    <col min="14" max="20" width="9.42578125" bestFit="1" customWidth="1"/>
    <col min="21" max="21" width="12" customWidth="1"/>
    <col min="22" max="28" width="9.42578125" bestFit="1" customWidth="1"/>
  </cols>
  <sheetData>
    <row r="1" spans="1:32" ht="18.75" x14ac:dyDescent="0.3">
      <c r="A1" s="9" t="s">
        <v>360</v>
      </c>
    </row>
    <row r="2" spans="1:32" ht="15.75" x14ac:dyDescent="0.25">
      <c r="A2" s="10" t="s">
        <v>361</v>
      </c>
    </row>
    <row r="3" spans="1:32" x14ac:dyDescent="0.25">
      <c r="A3" s="11" t="s">
        <v>362</v>
      </c>
    </row>
    <row r="4" spans="1:32" s="6" customFormat="1" ht="75" x14ac:dyDescent="0.25">
      <c r="A4" s="5" t="s">
        <v>326</v>
      </c>
      <c r="B4" s="5" t="s">
        <v>327</v>
      </c>
      <c r="C4" s="5" t="s">
        <v>328</v>
      </c>
      <c r="D4" s="5" t="s">
        <v>329</v>
      </c>
      <c r="E4" s="5" t="s">
        <v>330</v>
      </c>
      <c r="F4" s="5" t="s">
        <v>331</v>
      </c>
      <c r="G4" s="5" t="s">
        <v>332</v>
      </c>
      <c r="H4" s="5" t="s">
        <v>333</v>
      </c>
      <c r="I4" s="5" t="s">
        <v>334</v>
      </c>
      <c r="J4" s="5" t="s">
        <v>335</v>
      </c>
      <c r="K4" s="5" t="s">
        <v>336</v>
      </c>
      <c r="L4" s="5" t="s">
        <v>337</v>
      </c>
      <c r="M4" s="5" t="s">
        <v>338</v>
      </c>
      <c r="N4" s="5" t="s">
        <v>339</v>
      </c>
      <c r="O4" s="5" t="s">
        <v>340</v>
      </c>
      <c r="P4" s="5" t="s">
        <v>341</v>
      </c>
      <c r="Q4" s="5" t="s">
        <v>342</v>
      </c>
      <c r="R4" s="5" t="s">
        <v>343</v>
      </c>
      <c r="S4" s="5" t="s">
        <v>344</v>
      </c>
      <c r="T4" s="5" t="s">
        <v>345</v>
      </c>
      <c r="U4" s="5" t="s">
        <v>346</v>
      </c>
      <c r="V4" s="5" t="s">
        <v>347</v>
      </c>
      <c r="W4" s="5" t="s">
        <v>348</v>
      </c>
      <c r="X4" s="5" t="s">
        <v>349</v>
      </c>
      <c r="Y4" s="5" t="s">
        <v>352</v>
      </c>
      <c r="Z4" s="5" t="s">
        <v>350</v>
      </c>
      <c r="AA4" s="5" t="s">
        <v>351</v>
      </c>
    </row>
    <row r="5" spans="1:32" s="18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32" s="6" customFormat="1" x14ac:dyDescent="0.25">
      <c r="A6" s="12" t="s">
        <v>363</v>
      </c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21">
        <v>4.53</v>
      </c>
      <c r="N6" s="21">
        <v>0.84</v>
      </c>
      <c r="O6" s="21">
        <v>3.69</v>
      </c>
      <c r="P6" s="21">
        <v>1.0900000000000001</v>
      </c>
      <c r="Q6" s="21">
        <v>9.0399999999999991</v>
      </c>
      <c r="R6" s="21">
        <v>0.11</v>
      </c>
      <c r="S6" s="21">
        <v>67.95</v>
      </c>
      <c r="T6" s="21">
        <v>1.28</v>
      </c>
      <c r="U6" s="21">
        <v>145.37</v>
      </c>
      <c r="V6" s="21">
        <v>0.74</v>
      </c>
      <c r="W6" s="21">
        <v>0.88</v>
      </c>
      <c r="X6" s="21">
        <v>11.68</v>
      </c>
      <c r="Y6" s="21">
        <v>15.44</v>
      </c>
      <c r="Z6" s="21">
        <v>15.46</v>
      </c>
      <c r="AA6" s="21">
        <v>16.53</v>
      </c>
    </row>
    <row r="7" spans="1:32" s="6" customFormat="1" x14ac:dyDescent="0.25">
      <c r="A7" s="13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</row>
    <row r="8" spans="1:32" s="6" customFormat="1" x14ac:dyDescent="0.25">
      <c r="A8" s="15" t="s">
        <v>364</v>
      </c>
      <c r="M8" s="16">
        <f>AVERAGE(M10:M45)</f>
        <v>3.9719184146519972</v>
      </c>
      <c r="N8" s="16">
        <f t="shared" ref="N8:AA8" si="0">AVERAGE(N10:N45)</f>
        <v>0.81790873820766086</v>
      </c>
      <c r="O8" s="16">
        <f t="shared" si="0"/>
        <v>3.1540096764443364</v>
      </c>
      <c r="P8" s="16">
        <f t="shared" si="0"/>
        <v>-0.69851021671753988</v>
      </c>
      <c r="Q8" s="16">
        <f t="shared" si="0"/>
        <v>-1.1885016934412433</v>
      </c>
      <c r="R8" s="16">
        <f t="shared" si="0"/>
        <v>5.9937553182871625E-2</v>
      </c>
      <c r="S8" s="16">
        <f t="shared" si="0"/>
        <v>80.444924025295535</v>
      </c>
      <c r="T8" s="16">
        <f t="shared" si="0"/>
        <v>1.0186805488206332</v>
      </c>
      <c r="U8" s="16">
        <f t="shared" si="0"/>
        <v>156.45124132241671</v>
      </c>
      <c r="V8" s="16">
        <f t="shared" si="0"/>
        <v>0.75677107201997174</v>
      </c>
      <c r="W8" s="16">
        <f t="shared" si="0"/>
        <v>0.90908631708785281</v>
      </c>
      <c r="X8" s="16">
        <f t="shared" si="0"/>
        <v>11.93781179432141</v>
      </c>
      <c r="Y8" s="16">
        <f t="shared" si="0"/>
        <v>15.793861020504108</v>
      </c>
      <c r="Z8" s="16">
        <f t="shared" si="0"/>
        <v>15.885673207995289</v>
      </c>
      <c r="AA8" s="16">
        <f t="shared" si="0"/>
        <v>16.94217778937654</v>
      </c>
    </row>
    <row r="10" spans="1:32" x14ac:dyDescent="0.25">
      <c r="A10" t="s">
        <v>0</v>
      </c>
      <c r="B10" s="4" t="s">
        <v>1</v>
      </c>
      <c r="C10" s="4" t="s">
        <v>2</v>
      </c>
      <c r="D10" s="1">
        <v>43921</v>
      </c>
      <c r="E10" s="40">
        <v>2052166</v>
      </c>
      <c r="F10" s="40">
        <v>1602146</v>
      </c>
      <c r="G10" s="40">
        <v>16686</v>
      </c>
      <c r="H10" s="40">
        <v>0</v>
      </c>
      <c r="I10" s="40">
        <v>189123</v>
      </c>
      <c r="J10" s="40">
        <v>10641</v>
      </c>
      <c r="K10" s="40">
        <v>6509</v>
      </c>
      <c r="L10" s="40">
        <v>0</v>
      </c>
      <c r="M10" s="8">
        <v>4.3852757737245698</v>
      </c>
      <c r="N10" s="8">
        <v>1.40429209275529</v>
      </c>
      <c r="O10" s="8">
        <v>2.9809836809692798</v>
      </c>
      <c r="P10" s="8">
        <v>0.47677975263107703</v>
      </c>
      <c r="Q10" s="8">
        <v>4.8034319014097102</v>
      </c>
      <c r="R10" s="8">
        <v>1.9868489228019202E-3</v>
      </c>
      <c r="S10" s="8">
        <v>59.327869981406202</v>
      </c>
      <c r="T10" s="8">
        <v>1.0307431530881499</v>
      </c>
      <c r="U10" s="8">
        <v>156.808570623062</v>
      </c>
      <c r="V10" s="8">
        <v>0.51852530448316603</v>
      </c>
      <c r="W10" s="8">
        <v>0.65732577562094197</v>
      </c>
      <c r="X10" s="8">
        <v>10.8351548797253</v>
      </c>
      <c r="Y10" s="8">
        <v>12.1435958828905</v>
      </c>
      <c r="Z10" s="8">
        <v>12.1435958828905</v>
      </c>
      <c r="AA10" s="8">
        <v>13.128599460213801</v>
      </c>
      <c r="AB10" s="8"/>
      <c r="AC10" s="8"/>
      <c r="AD10" s="8"/>
      <c r="AE10" s="8"/>
      <c r="AF10" s="8"/>
    </row>
    <row r="11" spans="1:32" x14ac:dyDescent="0.25">
      <c r="A11" t="s">
        <v>3</v>
      </c>
      <c r="B11" s="4" t="s">
        <v>4</v>
      </c>
      <c r="C11" s="4" t="s">
        <v>2</v>
      </c>
      <c r="D11" s="1">
        <v>43921</v>
      </c>
      <c r="E11" s="40">
        <v>1160911</v>
      </c>
      <c r="F11" s="40">
        <v>863488</v>
      </c>
      <c r="G11" s="40">
        <v>7939</v>
      </c>
      <c r="H11" s="40">
        <v>161</v>
      </c>
      <c r="I11" s="40">
        <v>185426</v>
      </c>
      <c r="J11" s="40">
        <v>9448</v>
      </c>
      <c r="K11" s="40">
        <v>5198</v>
      </c>
      <c r="L11" s="40">
        <v>0</v>
      </c>
      <c r="M11" s="8">
        <v>3.8686632262673499</v>
      </c>
      <c r="N11" s="8">
        <v>0.26470394705921102</v>
      </c>
      <c r="O11" s="8">
        <v>3.6039592792081399</v>
      </c>
      <c r="P11" s="8">
        <v>-1.0254651685198199</v>
      </c>
      <c r="Q11" s="8">
        <v>-6.3308473377157597</v>
      </c>
      <c r="R11" s="8">
        <v>7.3980314300741501E-3</v>
      </c>
      <c r="S11" s="8">
        <v>73.242688558235002</v>
      </c>
      <c r="T11" s="8">
        <v>0.911034429734218</v>
      </c>
      <c r="U11" s="8">
        <v>84.028365791701901</v>
      </c>
      <c r="V11" s="8">
        <v>0.82771202960433699</v>
      </c>
      <c r="W11" s="8">
        <v>1.08419867642384</v>
      </c>
      <c r="X11" s="8">
        <v>16.2572020485058</v>
      </c>
      <c r="Y11" s="8">
        <v>20.224264294265101</v>
      </c>
      <c r="Z11" s="8">
        <v>20.224264294265101</v>
      </c>
      <c r="AA11" s="8">
        <v>21.0822646904309</v>
      </c>
      <c r="AB11" s="8"/>
      <c r="AC11" s="8"/>
      <c r="AD11" s="8"/>
      <c r="AE11" s="8"/>
      <c r="AF11" s="8"/>
    </row>
    <row r="12" spans="1:32" x14ac:dyDescent="0.25">
      <c r="A12" t="s">
        <v>5</v>
      </c>
      <c r="B12" s="4" t="s">
        <v>6</v>
      </c>
      <c r="C12" s="4" t="s">
        <v>2</v>
      </c>
      <c r="D12" s="1">
        <v>43921</v>
      </c>
      <c r="E12" s="40">
        <v>183363</v>
      </c>
      <c r="F12" s="40">
        <v>144854</v>
      </c>
      <c r="G12" s="40">
        <v>1316</v>
      </c>
      <c r="H12" s="40">
        <v>0</v>
      </c>
      <c r="I12" s="40">
        <v>15846</v>
      </c>
      <c r="J12" s="40">
        <v>1310</v>
      </c>
      <c r="K12" s="40">
        <v>2272</v>
      </c>
      <c r="L12" s="40">
        <v>0</v>
      </c>
      <c r="M12" s="8">
        <v>4.0470280782417296</v>
      </c>
      <c r="N12" s="8">
        <v>0.89635443857254904</v>
      </c>
      <c r="O12" s="8">
        <v>3.1506736396691801</v>
      </c>
      <c r="P12" s="8">
        <v>-1.5862719493299399E-2</v>
      </c>
      <c r="Q12" s="8">
        <v>-0.176912870411322</v>
      </c>
      <c r="R12" s="8">
        <v>0</v>
      </c>
      <c r="S12" s="8">
        <v>98.106591865357601</v>
      </c>
      <c r="T12" s="8">
        <v>0.90032154340836001</v>
      </c>
      <c r="U12" s="8">
        <v>100.45801526717599</v>
      </c>
      <c r="V12" s="8">
        <v>0.71442984680660804</v>
      </c>
      <c r="W12" s="8">
        <v>0.89621673393993295</v>
      </c>
      <c r="X12" s="8">
        <v>8.7709601219498001</v>
      </c>
      <c r="Y12" s="8">
        <v>11.361495270754</v>
      </c>
      <c r="Z12" s="8">
        <v>11.361495270754</v>
      </c>
      <c r="AA12" s="8">
        <v>12.3932622376305</v>
      </c>
      <c r="AB12" s="8"/>
      <c r="AC12" s="8"/>
      <c r="AD12" s="8"/>
      <c r="AE12" s="8"/>
      <c r="AF12" s="8"/>
    </row>
    <row r="13" spans="1:32" x14ac:dyDescent="0.25">
      <c r="A13" t="s">
        <v>325</v>
      </c>
      <c r="B13" s="4" t="s">
        <v>7</v>
      </c>
      <c r="C13" s="4" t="s">
        <v>2</v>
      </c>
      <c r="D13" s="1">
        <v>43921</v>
      </c>
      <c r="E13" s="40">
        <v>465914</v>
      </c>
      <c r="F13" s="40">
        <v>358072</v>
      </c>
      <c r="G13" s="40">
        <v>3633</v>
      </c>
      <c r="H13" s="40">
        <v>0</v>
      </c>
      <c r="I13" s="40">
        <v>50660</v>
      </c>
      <c r="J13" s="40">
        <v>4851</v>
      </c>
      <c r="K13" s="40">
        <v>4470</v>
      </c>
      <c r="L13" s="40">
        <v>468</v>
      </c>
      <c r="M13" s="8">
        <v>4.26735985439357</v>
      </c>
      <c r="N13" s="8">
        <v>0.27382148642976301</v>
      </c>
      <c r="O13" s="8">
        <v>3.9935383679638101</v>
      </c>
      <c r="P13" s="8">
        <v>8.3266183185602999E-2</v>
      </c>
      <c r="Q13" s="8">
        <v>0.73507617523267499</v>
      </c>
      <c r="R13" s="8">
        <v>2.9314767314034401E-2</v>
      </c>
      <c r="S13" s="8">
        <v>97.668393782383404</v>
      </c>
      <c r="T13" s="8">
        <v>1.0044096708643799</v>
      </c>
      <c r="U13" s="8">
        <v>74.891774891774901</v>
      </c>
      <c r="V13" s="8">
        <v>1.04117927342814</v>
      </c>
      <c r="W13" s="8">
        <v>1.3411481732350901</v>
      </c>
      <c r="X13" s="8">
        <v>10.9253471762411</v>
      </c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14" t="s">
        <v>8</v>
      </c>
      <c r="B14" s="4" t="s">
        <v>9</v>
      </c>
      <c r="C14" s="4" t="s">
        <v>2</v>
      </c>
      <c r="D14" s="1">
        <v>43921</v>
      </c>
      <c r="E14" s="40">
        <v>918446</v>
      </c>
      <c r="F14" s="40">
        <v>653350</v>
      </c>
      <c r="G14" s="40">
        <v>6832</v>
      </c>
      <c r="H14" s="40">
        <v>0</v>
      </c>
      <c r="I14" s="40">
        <v>104900</v>
      </c>
      <c r="J14" s="40">
        <v>5199</v>
      </c>
      <c r="K14" s="40">
        <v>5324</v>
      </c>
      <c r="L14" s="40">
        <v>0</v>
      </c>
      <c r="M14" s="8">
        <v>3.8798097356210102</v>
      </c>
      <c r="N14" s="8">
        <v>0.89519739638218199</v>
      </c>
      <c r="O14" s="8">
        <v>2.9846123392388302</v>
      </c>
      <c r="P14" s="8">
        <v>0.33930031994166998</v>
      </c>
      <c r="Q14" s="8">
        <v>2.96470497522987</v>
      </c>
      <c r="R14" s="8">
        <v>8.0208789649364193E-3</v>
      </c>
      <c r="S14" s="8">
        <v>75.851516764236294</v>
      </c>
      <c r="T14" s="8">
        <v>1.0348661429727</v>
      </c>
      <c r="U14" s="8">
        <v>131.40988651663801</v>
      </c>
      <c r="V14" s="8">
        <v>0.56606485302347698</v>
      </c>
      <c r="W14" s="8">
        <v>0.78751011084822098</v>
      </c>
      <c r="X14" s="8">
        <v>12.2840401449007</v>
      </c>
      <c r="Y14" s="8">
        <v>17.3958656396169</v>
      </c>
      <c r="Z14" s="8">
        <v>17.3958656396169</v>
      </c>
      <c r="AA14" s="8">
        <v>18.476926192932599</v>
      </c>
      <c r="AB14" s="8"/>
      <c r="AC14" s="8"/>
      <c r="AD14" s="8"/>
      <c r="AE14" s="8"/>
      <c r="AF14" s="8"/>
    </row>
    <row r="15" spans="1:32" x14ac:dyDescent="0.25">
      <c r="A15" t="s">
        <v>10</v>
      </c>
      <c r="B15" s="4" t="s">
        <v>11</v>
      </c>
      <c r="C15" s="4" t="s">
        <v>2</v>
      </c>
      <c r="D15" s="1">
        <v>43921</v>
      </c>
      <c r="E15" s="40">
        <v>362304</v>
      </c>
      <c r="F15" s="40">
        <v>227838</v>
      </c>
      <c r="G15" s="40">
        <v>3112</v>
      </c>
      <c r="H15" s="40">
        <v>0</v>
      </c>
      <c r="I15" s="40">
        <v>36063</v>
      </c>
      <c r="J15" s="40">
        <v>1013</v>
      </c>
      <c r="K15" s="40">
        <v>672</v>
      </c>
      <c r="L15" s="40">
        <v>68</v>
      </c>
      <c r="M15" s="8">
        <v>4.3943352671860003</v>
      </c>
      <c r="N15" s="8">
        <v>1.73748056783869</v>
      </c>
      <c r="O15" s="8">
        <v>2.6568546993473099</v>
      </c>
      <c r="P15" s="8">
        <v>-0.368034510060884</v>
      </c>
      <c r="Q15" s="8">
        <v>-3.56613756613757</v>
      </c>
      <c r="R15" s="8">
        <v>0.41923809641243198</v>
      </c>
      <c r="S15" s="8">
        <v>105.203539823009</v>
      </c>
      <c r="T15" s="8">
        <v>1.34747780904958</v>
      </c>
      <c r="U15" s="8">
        <v>307.20631786771997</v>
      </c>
      <c r="V15" s="8">
        <v>0.27959945239356998</v>
      </c>
      <c r="W15" s="8">
        <v>0.43862307858843902</v>
      </c>
      <c r="X15" s="8">
        <v>10.0221351400054</v>
      </c>
      <c r="Y15" s="8">
        <v>9.9319998176240301</v>
      </c>
      <c r="Z15" s="8">
        <v>12.1354923174123</v>
      </c>
      <c r="AA15" s="8">
        <v>13.1489816256212</v>
      </c>
      <c r="AB15" s="8"/>
      <c r="AC15" s="8"/>
      <c r="AD15" s="8"/>
      <c r="AE15" s="8"/>
      <c r="AF15" s="8"/>
    </row>
    <row r="16" spans="1:32" x14ac:dyDescent="0.25">
      <c r="A16" t="s">
        <v>415</v>
      </c>
      <c r="B16" s="4" t="s">
        <v>9</v>
      </c>
      <c r="C16" s="4" t="s">
        <v>2</v>
      </c>
      <c r="D16" s="1">
        <v>43921</v>
      </c>
      <c r="E16" s="40">
        <v>191109</v>
      </c>
      <c r="F16" s="40">
        <v>155787</v>
      </c>
      <c r="G16" s="40">
        <v>1417</v>
      </c>
      <c r="H16" s="40">
        <v>0</v>
      </c>
      <c r="I16" s="40">
        <v>15660</v>
      </c>
      <c r="J16" s="40">
        <v>5064</v>
      </c>
      <c r="K16" s="40">
        <v>713</v>
      </c>
      <c r="L16" s="40">
        <v>0</v>
      </c>
      <c r="M16" s="8">
        <v>4.3133400384017602</v>
      </c>
      <c r="N16" s="8">
        <v>1.0011886257657501</v>
      </c>
      <c r="O16" s="8">
        <v>3.3121514126360099</v>
      </c>
      <c r="P16" s="8">
        <v>-0.16033482909764801</v>
      </c>
      <c r="Q16" s="8">
        <v>-1.96228338430173</v>
      </c>
      <c r="R16" s="8">
        <v>1.7839678630932099E-2</v>
      </c>
      <c r="S16" s="8">
        <v>104.395604395604</v>
      </c>
      <c r="T16" s="8">
        <v>0.90137655530393601</v>
      </c>
      <c r="U16" s="8">
        <v>27.9818325434439</v>
      </c>
      <c r="V16" s="8">
        <v>2.6497967128706699</v>
      </c>
      <c r="W16" s="8">
        <v>3.2212920790819601</v>
      </c>
      <c r="X16" s="8">
        <v>7.8922273677999204</v>
      </c>
      <c r="Y16" s="8">
        <v>11.140942592165599</v>
      </c>
      <c r="Z16" s="8">
        <v>11.140942592165599</v>
      </c>
      <c r="AA16" s="8">
        <v>12.194795439502</v>
      </c>
      <c r="AB16" s="8"/>
      <c r="AC16" s="8"/>
      <c r="AD16" s="8"/>
      <c r="AE16" s="8"/>
      <c r="AF16" s="8"/>
    </row>
    <row r="17" spans="1:32" x14ac:dyDescent="0.25">
      <c r="A17" t="s">
        <v>13</v>
      </c>
      <c r="B17" s="4" t="s">
        <v>14</v>
      </c>
      <c r="C17" s="4" t="s">
        <v>2</v>
      </c>
      <c r="D17" s="1">
        <v>43921</v>
      </c>
      <c r="E17" s="40">
        <v>422869</v>
      </c>
      <c r="F17" s="40">
        <v>312936</v>
      </c>
      <c r="G17" s="40">
        <v>2662</v>
      </c>
      <c r="H17" s="40">
        <v>0</v>
      </c>
      <c r="I17" s="40">
        <v>51324</v>
      </c>
      <c r="J17" s="40">
        <v>9791</v>
      </c>
      <c r="K17" s="40">
        <v>918</v>
      </c>
      <c r="L17" s="40">
        <v>0</v>
      </c>
      <c r="M17" s="8">
        <v>3.6306012989679801</v>
      </c>
      <c r="N17" s="8">
        <v>0.42670413673129598</v>
      </c>
      <c r="O17" s="8">
        <v>3.2038971622366801</v>
      </c>
      <c r="P17" s="8">
        <v>8.5330501624835006E-2</v>
      </c>
      <c r="Q17" s="8">
        <v>0.70205546238152805</v>
      </c>
      <c r="R17" s="8">
        <v>-1.27387317955561E-3</v>
      </c>
      <c r="S17" s="8">
        <v>97.329210008434103</v>
      </c>
      <c r="T17" s="8">
        <v>0.84347809555193598</v>
      </c>
      <c r="U17" s="8">
        <v>27.188234092534</v>
      </c>
      <c r="V17" s="8">
        <v>2.3153742648432498</v>
      </c>
      <c r="W17" s="8">
        <v>3.1023644002813699</v>
      </c>
      <c r="X17" s="8">
        <v>10.2501500021952</v>
      </c>
      <c r="Y17" s="8"/>
      <c r="Z17" s="8"/>
      <c r="AA17" s="8"/>
      <c r="AB17" s="8"/>
      <c r="AC17" s="8"/>
      <c r="AD17" s="8"/>
      <c r="AE17" s="8"/>
      <c r="AF17" s="8"/>
    </row>
    <row r="18" spans="1:32" x14ac:dyDescent="0.25">
      <c r="A18" t="s">
        <v>15</v>
      </c>
      <c r="B18" s="4" t="s">
        <v>16</v>
      </c>
      <c r="C18" s="4" t="s">
        <v>2</v>
      </c>
      <c r="D18" s="1">
        <v>43921</v>
      </c>
      <c r="E18" s="40">
        <v>1562206</v>
      </c>
      <c r="F18" s="40">
        <v>1125885</v>
      </c>
      <c r="G18" s="40">
        <v>11643</v>
      </c>
      <c r="H18" s="40">
        <v>1626</v>
      </c>
      <c r="I18" s="40">
        <v>222610</v>
      </c>
      <c r="J18" s="40">
        <v>3826</v>
      </c>
      <c r="K18" s="40">
        <v>9834</v>
      </c>
      <c r="L18" s="40">
        <v>0</v>
      </c>
      <c r="M18" s="8">
        <v>4.1590528960892499</v>
      </c>
      <c r="N18" s="8">
        <v>0.55981379322068803</v>
      </c>
      <c r="O18" s="8">
        <v>3.5992391028685602</v>
      </c>
      <c r="P18" s="8">
        <v>0.671181097625556</v>
      </c>
      <c r="Q18" s="8">
        <v>4.7855557253963399</v>
      </c>
      <c r="R18" s="8">
        <v>0.22422943099146</v>
      </c>
      <c r="S18" s="8">
        <v>79.013826991201</v>
      </c>
      <c r="T18" s="8">
        <v>1.0235352448467201</v>
      </c>
      <c r="U18" s="8">
        <v>304.31259801359101</v>
      </c>
      <c r="V18" s="8">
        <v>0.34899366664831699</v>
      </c>
      <c r="W18" s="8">
        <v>0.33634336913025398</v>
      </c>
      <c r="X18" s="8">
        <v>13.633043367103999</v>
      </c>
      <c r="Y18" s="8"/>
      <c r="Z18" s="8"/>
      <c r="AA18" s="8"/>
      <c r="AB18" s="8"/>
      <c r="AC18" s="8"/>
      <c r="AD18" s="8"/>
      <c r="AE18" s="8"/>
      <c r="AF18" s="8"/>
    </row>
    <row r="19" spans="1:32" x14ac:dyDescent="0.25">
      <c r="A19" t="s">
        <v>17</v>
      </c>
      <c r="B19" s="4" t="s">
        <v>18</v>
      </c>
      <c r="C19" s="4" t="s">
        <v>2</v>
      </c>
      <c r="D19" s="1">
        <v>43921</v>
      </c>
      <c r="E19" s="40">
        <v>920354</v>
      </c>
      <c r="F19" s="40">
        <v>725128</v>
      </c>
      <c r="G19" s="40">
        <v>7238</v>
      </c>
      <c r="H19" s="40">
        <v>0</v>
      </c>
      <c r="I19" s="40">
        <v>109788</v>
      </c>
      <c r="J19" s="40">
        <v>10680</v>
      </c>
      <c r="K19" s="40">
        <v>6003</v>
      </c>
      <c r="L19" s="40">
        <v>0</v>
      </c>
      <c r="M19" s="8">
        <v>3.54612823931717</v>
      </c>
      <c r="N19" s="8">
        <v>1.0041089553457201</v>
      </c>
      <c r="O19" s="8">
        <v>2.5420192839714502</v>
      </c>
      <c r="P19" s="8">
        <v>0.142156220774697</v>
      </c>
      <c r="Q19" s="8">
        <v>1.1929952572053999</v>
      </c>
      <c r="R19" s="8">
        <v>0</v>
      </c>
      <c r="S19" s="8">
        <v>85.865384615384599</v>
      </c>
      <c r="T19" s="8">
        <v>0.98830366237646206</v>
      </c>
      <c r="U19" s="8">
        <v>67.771535580524301</v>
      </c>
      <c r="V19" s="8">
        <v>1.67218266015033</v>
      </c>
      <c r="W19" s="8">
        <v>1.45828724981771</v>
      </c>
      <c r="X19" s="8">
        <v>11.976853898481799</v>
      </c>
      <c r="Y19" s="8">
        <v>16.3337537549247</v>
      </c>
      <c r="Z19" s="8">
        <v>16.3337537549247</v>
      </c>
      <c r="AA19" s="8">
        <v>17.426749911141599</v>
      </c>
      <c r="AB19" s="8"/>
      <c r="AC19" s="8"/>
      <c r="AD19" s="8"/>
      <c r="AE19" s="8"/>
      <c r="AF19" s="8"/>
    </row>
    <row r="20" spans="1:32" x14ac:dyDescent="0.25">
      <c r="A20" t="s">
        <v>355</v>
      </c>
      <c r="B20" s="4" t="s">
        <v>45</v>
      </c>
      <c r="C20" s="4" t="s">
        <v>2</v>
      </c>
      <c r="D20" s="1">
        <v>43921</v>
      </c>
      <c r="E20" s="40">
        <v>427770</v>
      </c>
      <c r="F20" s="40">
        <v>357182</v>
      </c>
      <c r="G20" s="40">
        <v>3863</v>
      </c>
      <c r="H20" s="40">
        <v>3406</v>
      </c>
      <c r="I20" s="40">
        <v>38211</v>
      </c>
      <c r="J20" s="40">
        <v>1773</v>
      </c>
      <c r="K20" s="40">
        <v>1450</v>
      </c>
      <c r="L20" s="40">
        <v>0</v>
      </c>
      <c r="M20" s="8">
        <v>4.3016362585482897</v>
      </c>
      <c r="N20" s="8">
        <v>1.3881855892627899</v>
      </c>
      <c r="O20" s="8">
        <v>2.9134506692855</v>
      </c>
      <c r="P20" s="8">
        <v>0.15055906121997101</v>
      </c>
      <c r="Q20" s="8">
        <v>1.60188457008245</v>
      </c>
      <c r="R20" s="8">
        <v>0</v>
      </c>
      <c r="S20" s="8">
        <v>75.739837398373993</v>
      </c>
      <c r="T20" s="8">
        <v>1.0699497292581299</v>
      </c>
      <c r="U20" s="8">
        <v>217.87930062041701</v>
      </c>
      <c r="V20" s="8">
        <v>1.2106973373541901</v>
      </c>
      <c r="W20" s="8">
        <v>0.49107451979670103</v>
      </c>
      <c r="X20" s="8">
        <v>9.3620991841829895</v>
      </c>
      <c r="Y20" s="8">
        <v>11.8146145547242</v>
      </c>
      <c r="Z20" s="8">
        <v>11.8146145547242</v>
      </c>
      <c r="AA20" s="8">
        <v>13.050369007800199</v>
      </c>
      <c r="AB20" s="8"/>
      <c r="AC20" s="8"/>
      <c r="AD20" s="8"/>
      <c r="AE20" s="8"/>
      <c r="AF20" s="8"/>
    </row>
    <row r="21" spans="1:32" x14ac:dyDescent="0.25">
      <c r="A21" t="s">
        <v>19</v>
      </c>
      <c r="B21" s="4" t="s">
        <v>20</v>
      </c>
      <c r="C21" s="4" t="s">
        <v>2</v>
      </c>
      <c r="D21" s="1">
        <v>43921</v>
      </c>
      <c r="E21" s="40">
        <v>1771185</v>
      </c>
      <c r="F21" s="40">
        <v>1394081</v>
      </c>
      <c r="G21" s="40">
        <v>11738</v>
      </c>
      <c r="H21" s="40">
        <v>0</v>
      </c>
      <c r="I21" s="40">
        <v>158303</v>
      </c>
      <c r="J21" s="40">
        <v>10471</v>
      </c>
      <c r="K21" s="40">
        <v>6718</v>
      </c>
      <c r="L21" s="40">
        <v>13</v>
      </c>
      <c r="M21" s="8">
        <v>4.0009401182156399</v>
      </c>
      <c r="N21" s="8">
        <v>1.1083244567887001</v>
      </c>
      <c r="O21" s="8">
        <v>2.89261566142694</v>
      </c>
      <c r="P21" s="8">
        <v>0.257476093429794</v>
      </c>
      <c r="Q21" s="8">
        <v>2.9121138161840401</v>
      </c>
      <c r="R21" s="8">
        <v>9.7318358387697396E-2</v>
      </c>
      <c r="S21" s="8">
        <v>78.897257353986106</v>
      </c>
      <c r="T21" s="8">
        <v>0.83495812761102295</v>
      </c>
      <c r="U21" s="8">
        <v>112.10008595167599</v>
      </c>
      <c r="V21" s="8">
        <v>0.59118612680211302</v>
      </c>
      <c r="W21" s="8">
        <v>0.74483272739947304</v>
      </c>
      <c r="X21" s="8">
        <v>9.3800344393863408</v>
      </c>
      <c r="Y21" s="8">
        <v>14.369358041606301</v>
      </c>
      <c r="Z21" s="8">
        <v>14.369358041606301</v>
      </c>
      <c r="AA21" s="8">
        <v>15.387230204909899</v>
      </c>
      <c r="AB21" s="8"/>
      <c r="AC21" s="8"/>
      <c r="AD21" s="8"/>
      <c r="AE21" s="8"/>
      <c r="AF21" s="8"/>
    </row>
    <row r="22" spans="1:32" x14ac:dyDescent="0.25">
      <c r="A22" t="s">
        <v>356</v>
      </c>
      <c r="B22" s="4" t="s">
        <v>46</v>
      </c>
      <c r="C22" s="4" t="s">
        <v>2</v>
      </c>
      <c r="D22" s="1">
        <v>43921</v>
      </c>
      <c r="E22" s="40">
        <v>840397</v>
      </c>
      <c r="F22" s="40">
        <v>645317</v>
      </c>
      <c r="G22" s="40">
        <v>6640</v>
      </c>
      <c r="H22" s="40">
        <v>0</v>
      </c>
      <c r="I22" s="40">
        <v>99092</v>
      </c>
      <c r="J22" s="40">
        <v>5573</v>
      </c>
      <c r="K22" s="40">
        <v>1779</v>
      </c>
      <c r="L22" s="40">
        <v>0</v>
      </c>
      <c r="M22" s="8">
        <v>3.9883837686024299</v>
      </c>
      <c r="N22" s="8">
        <v>0.80480796352386197</v>
      </c>
      <c r="O22" s="8">
        <v>3.1835758050785699</v>
      </c>
      <c r="P22" s="8">
        <v>-0.54046035641072798</v>
      </c>
      <c r="Q22" s="8">
        <v>-4.50766929845918</v>
      </c>
      <c r="R22" s="8">
        <v>0.182117982920286</v>
      </c>
      <c r="S22" s="8">
        <v>75.932112788988405</v>
      </c>
      <c r="T22" s="8">
        <v>1.0184720771461899</v>
      </c>
      <c r="U22" s="8">
        <v>119.145881930737</v>
      </c>
      <c r="V22" s="8">
        <v>0.66313896884448698</v>
      </c>
      <c r="W22" s="8">
        <v>0.85481097679755003</v>
      </c>
      <c r="X22" s="8">
        <v>12.0308341745435</v>
      </c>
      <c r="Y22" s="8"/>
      <c r="Z22" s="8"/>
      <c r="AA22" s="8"/>
      <c r="AB22" s="8"/>
      <c r="AC22" s="8"/>
      <c r="AD22" s="8"/>
      <c r="AE22" s="8"/>
      <c r="AF22" s="8"/>
    </row>
    <row r="23" spans="1:32" x14ac:dyDescent="0.25">
      <c r="A23" t="s">
        <v>21</v>
      </c>
      <c r="B23" s="4" t="s">
        <v>22</v>
      </c>
      <c r="C23" s="4" t="s">
        <v>2</v>
      </c>
      <c r="D23" s="1">
        <v>43921</v>
      </c>
      <c r="E23" s="40">
        <v>1383895</v>
      </c>
      <c r="F23" s="40">
        <v>1144996</v>
      </c>
      <c r="G23" s="40">
        <v>14004</v>
      </c>
      <c r="H23" s="40">
        <v>0</v>
      </c>
      <c r="I23" s="40">
        <v>117117</v>
      </c>
      <c r="J23" s="40">
        <v>9215</v>
      </c>
      <c r="K23" s="40">
        <v>3437</v>
      </c>
      <c r="L23" s="40">
        <v>0</v>
      </c>
      <c r="M23" s="8">
        <v>4.1362109249082799</v>
      </c>
      <c r="N23" s="8">
        <v>0.65977503333110199</v>
      </c>
      <c r="O23" s="8">
        <v>3.4764358915771698</v>
      </c>
      <c r="P23" s="8">
        <v>-0.53110809819673099</v>
      </c>
      <c r="Q23" s="8">
        <v>-6.0412248144220602</v>
      </c>
      <c r="R23" s="8">
        <v>2.9752612218809701E-2</v>
      </c>
      <c r="S23" s="8">
        <v>82.091650267079004</v>
      </c>
      <c r="T23" s="8">
        <v>1.2082830025884399</v>
      </c>
      <c r="U23" s="8">
        <v>151.96961475854599</v>
      </c>
      <c r="V23" s="8">
        <v>0.66587421733585295</v>
      </c>
      <c r="W23" s="8">
        <v>0.79508196721311497</v>
      </c>
      <c r="X23" s="8">
        <v>10.2127930823015</v>
      </c>
      <c r="Y23" s="8">
        <v>12.204975715085</v>
      </c>
      <c r="Z23" s="8">
        <v>12.204975715085</v>
      </c>
      <c r="AA23" s="8">
        <v>13.431173477563</v>
      </c>
      <c r="AB23" s="8"/>
      <c r="AC23" s="8"/>
      <c r="AD23" s="8"/>
      <c r="AE23" s="8"/>
      <c r="AF23" s="8"/>
    </row>
    <row r="24" spans="1:32" x14ac:dyDescent="0.25">
      <c r="A24" t="s">
        <v>23</v>
      </c>
      <c r="B24" s="4" t="s">
        <v>24</v>
      </c>
      <c r="C24" s="4" t="s">
        <v>2</v>
      </c>
      <c r="D24" s="1">
        <v>43921</v>
      </c>
      <c r="E24" s="40">
        <v>315904</v>
      </c>
      <c r="F24" s="40">
        <v>232379</v>
      </c>
      <c r="G24" s="40">
        <v>2260</v>
      </c>
      <c r="H24" s="40">
        <v>153</v>
      </c>
      <c r="I24" s="40">
        <v>48825</v>
      </c>
      <c r="J24" s="40">
        <v>2673</v>
      </c>
      <c r="K24" s="40">
        <v>1037</v>
      </c>
      <c r="L24" s="40">
        <v>10</v>
      </c>
      <c r="M24" s="8">
        <v>4.3711835803548604</v>
      </c>
      <c r="N24" s="8">
        <v>0.62034248374479595</v>
      </c>
      <c r="O24" s="8">
        <v>3.75084109661007</v>
      </c>
      <c r="P24" s="8">
        <v>-0.45834615611270102</v>
      </c>
      <c r="Q24" s="8">
        <v>-2.8573177949670399</v>
      </c>
      <c r="R24" s="8">
        <v>0.15501005412434399</v>
      </c>
      <c r="S24" s="8">
        <v>87.508007687379902</v>
      </c>
      <c r="T24" s="8">
        <v>0.963181738756132</v>
      </c>
      <c r="U24" s="8">
        <v>84.549195660306793</v>
      </c>
      <c r="V24" s="8">
        <v>0.89457556726094001</v>
      </c>
      <c r="W24" s="8">
        <v>1.13919680871466</v>
      </c>
      <c r="X24" s="8">
        <v>15.620252830138799</v>
      </c>
      <c r="Y24" s="8">
        <v>22.2001107658804</v>
      </c>
      <c r="Z24" s="8">
        <v>22.2001107658804</v>
      </c>
      <c r="AA24" s="8">
        <v>23.260834874355801</v>
      </c>
      <c r="AB24" s="8"/>
      <c r="AC24" s="8"/>
      <c r="AD24" s="8"/>
      <c r="AE24" s="8"/>
      <c r="AF24" s="8"/>
    </row>
    <row r="25" spans="1:32" x14ac:dyDescent="0.25">
      <c r="A25" t="s">
        <v>25</v>
      </c>
      <c r="B25" s="4" t="s">
        <v>26</v>
      </c>
      <c r="C25" s="4" t="s">
        <v>2</v>
      </c>
      <c r="D25" s="1">
        <v>43921</v>
      </c>
      <c r="E25" s="40">
        <v>5998364</v>
      </c>
      <c r="F25" s="40">
        <v>4229910</v>
      </c>
      <c r="G25" s="40">
        <v>37958</v>
      </c>
      <c r="H25" s="40">
        <v>0</v>
      </c>
      <c r="I25" s="40">
        <v>784843</v>
      </c>
      <c r="J25" s="40">
        <v>11722</v>
      </c>
      <c r="K25" s="40">
        <v>2360</v>
      </c>
      <c r="L25" s="40">
        <v>0</v>
      </c>
      <c r="M25" s="8">
        <v>3.7159118379370901</v>
      </c>
      <c r="N25" s="8">
        <v>0.92589883267781803</v>
      </c>
      <c r="O25" s="8">
        <v>2.79001300525927</v>
      </c>
      <c r="P25" s="8">
        <v>-0.77457331208228897</v>
      </c>
      <c r="Q25" s="8">
        <v>-5.7738313475323197</v>
      </c>
      <c r="R25" s="8">
        <v>2.8108659711653598E-2</v>
      </c>
      <c r="S25" s="8">
        <v>72.414951203129306</v>
      </c>
      <c r="T25" s="8">
        <v>0.889390206070103</v>
      </c>
      <c r="U25" s="8">
        <v>323.81846101347901</v>
      </c>
      <c r="V25" s="8">
        <v>0.19541995117335301</v>
      </c>
      <c r="W25" s="8">
        <v>0.27465704187664702</v>
      </c>
      <c r="X25" s="8">
        <v>12.859790398185901</v>
      </c>
      <c r="Y25" s="8">
        <v>14.800968798861801</v>
      </c>
      <c r="Z25" s="8">
        <v>14.800968798861801</v>
      </c>
      <c r="AA25" s="8">
        <v>15.5496793452501</v>
      </c>
      <c r="AB25" s="8"/>
      <c r="AC25" s="8"/>
      <c r="AD25" s="8"/>
      <c r="AE25" s="8"/>
      <c r="AF25" s="8"/>
    </row>
    <row r="26" spans="1:32" x14ac:dyDescent="0.25">
      <c r="A26" t="s">
        <v>27</v>
      </c>
      <c r="B26" s="4" t="s">
        <v>28</v>
      </c>
      <c r="C26" s="4" t="s">
        <v>2</v>
      </c>
      <c r="D26" s="1">
        <v>43921</v>
      </c>
      <c r="E26" s="40">
        <v>251710</v>
      </c>
      <c r="F26" s="40">
        <v>198183</v>
      </c>
      <c r="G26" s="40">
        <v>1785</v>
      </c>
      <c r="H26" s="40">
        <v>239</v>
      </c>
      <c r="I26" s="40">
        <v>20943</v>
      </c>
      <c r="J26" s="40">
        <v>1753</v>
      </c>
      <c r="K26" s="40">
        <v>2356</v>
      </c>
      <c r="L26" s="40">
        <v>0</v>
      </c>
      <c r="M26" s="8">
        <v>3.8753026282458598</v>
      </c>
      <c r="N26" s="8">
        <v>0.52988492859426795</v>
      </c>
      <c r="O26" s="8">
        <v>3.3454176996515899</v>
      </c>
      <c r="P26" s="8">
        <v>0.277236300628114</v>
      </c>
      <c r="Q26" s="8">
        <v>3.4392632941693702</v>
      </c>
      <c r="R26" s="8">
        <v>0</v>
      </c>
      <c r="S26" s="8">
        <v>92.134831460674206</v>
      </c>
      <c r="T26" s="8">
        <v>0.89264282285165597</v>
      </c>
      <c r="U26" s="8">
        <v>101.825442099258</v>
      </c>
      <c r="V26" s="8">
        <v>0.79138691351158097</v>
      </c>
      <c r="W26" s="8">
        <v>0.876640262441991</v>
      </c>
      <c r="X26" s="8">
        <v>8.6818742688652808</v>
      </c>
      <c r="Y26" s="8">
        <v>12.8406283144416</v>
      </c>
      <c r="Z26" s="8">
        <v>12.8406283144416</v>
      </c>
      <c r="AA26" s="8">
        <v>13.9255431980992</v>
      </c>
      <c r="AB26" s="8"/>
      <c r="AC26" s="8"/>
      <c r="AD26" s="8"/>
      <c r="AE26" s="8"/>
      <c r="AF26" s="8"/>
    </row>
    <row r="27" spans="1:32" x14ac:dyDescent="0.25">
      <c r="A27" t="s">
        <v>357</v>
      </c>
      <c r="B27" s="4" t="s">
        <v>47</v>
      </c>
      <c r="C27" s="4" t="s">
        <v>2</v>
      </c>
      <c r="D27" s="1">
        <v>43921</v>
      </c>
      <c r="E27" s="40">
        <v>457651</v>
      </c>
      <c r="F27" s="40">
        <v>390782</v>
      </c>
      <c r="G27" s="40">
        <v>3533</v>
      </c>
      <c r="H27" s="40">
        <v>0</v>
      </c>
      <c r="I27" s="40">
        <v>48335</v>
      </c>
      <c r="J27" s="40">
        <v>1376</v>
      </c>
      <c r="K27" s="40">
        <v>820</v>
      </c>
      <c r="L27" s="40">
        <v>0</v>
      </c>
      <c r="M27" s="8">
        <v>4.0792590791875796</v>
      </c>
      <c r="N27" s="8">
        <v>0.55483262072614403</v>
      </c>
      <c r="O27" s="8">
        <v>3.52442645846144</v>
      </c>
      <c r="P27" s="8">
        <v>0.20719244320667801</v>
      </c>
      <c r="Q27" s="8">
        <v>1.95753808348692</v>
      </c>
      <c r="R27" s="8">
        <v>9.1599906873428005E-3</v>
      </c>
      <c r="S27" s="8">
        <v>86.676684197345395</v>
      </c>
      <c r="T27" s="8">
        <v>0.89598417508844397</v>
      </c>
      <c r="U27" s="8">
        <v>256.75872093023298</v>
      </c>
      <c r="V27" s="8">
        <v>0.30066579118149001</v>
      </c>
      <c r="W27" s="8">
        <v>0.348959588146533</v>
      </c>
      <c r="X27" s="8">
        <v>10.8571903618043</v>
      </c>
      <c r="Y27" s="8">
        <v>14.9379791528082</v>
      </c>
      <c r="Z27" s="8">
        <v>14.9379791528082</v>
      </c>
      <c r="AA27" s="8">
        <v>16.031508576966999</v>
      </c>
      <c r="AB27" s="8"/>
      <c r="AC27" s="8"/>
      <c r="AD27" s="8"/>
      <c r="AE27" s="8"/>
      <c r="AF27" s="8"/>
    </row>
    <row r="28" spans="1:32" x14ac:dyDescent="0.25">
      <c r="A28" t="s">
        <v>358</v>
      </c>
      <c r="B28" s="4" t="s">
        <v>48</v>
      </c>
      <c r="C28" s="4" t="s">
        <v>2</v>
      </c>
      <c r="D28" s="1">
        <v>43921</v>
      </c>
      <c r="E28" s="40">
        <v>142669</v>
      </c>
      <c r="F28" s="40">
        <v>105799</v>
      </c>
      <c r="G28" s="40">
        <v>448</v>
      </c>
      <c r="H28" s="40">
        <v>0</v>
      </c>
      <c r="I28" s="40">
        <v>11428</v>
      </c>
      <c r="J28" s="40">
        <v>0</v>
      </c>
      <c r="K28" s="40">
        <v>245</v>
      </c>
      <c r="L28" s="40">
        <v>0</v>
      </c>
      <c r="M28" s="8">
        <v>3.5243070928894</v>
      </c>
      <c r="N28" s="8">
        <v>0.48702736208270597</v>
      </c>
      <c r="O28" s="8">
        <v>3.0372797308066901</v>
      </c>
      <c r="P28" s="8">
        <v>0.46268198467722899</v>
      </c>
      <c r="Q28" s="8">
        <v>5.8043711931207396</v>
      </c>
      <c r="R28" s="8">
        <v>0</v>
      </c>
      <c r="S28" s="8">
        <v>82.874354561101597</v>
      </c>
      <c r="T28" s="8">
        <v>0.421658964488409</v>
      </c>
      <c r="U28" s="8"/>
      <c r="V28" s="8">
        <v>0</v>
      </c>
      <c r="W28" s="8">
        <v>0</v>
      </c>
      <c r="X28" s="8">
        <v>7.84240203187899</v>
      </c>
      <c r="Y28" s="8">
        <v>16.471514755267599</v>
      </c>
      <c r="Z28" s="8">
        <v>16.471514755267599</v>
      </c>
      <c r="AA28" s="8">
        <v>17.143154328508999</v>
      </c>
      <c r="AB28" s="8"/>
      <c r="AC28" s="8"/>
      <c r="AD28" s="8"/>
      <c r="AE28" s="8"/>
      <c r="AF28" s="8"/>
    </row>
    <row r="29" spans="1:32" x14ac:dyDescent="0.25">
      <c r="A29" t="s">
        <v>416</v>
      </c>
      <c r="B29" s="4" t="s">
        <v>30</v>
      </c>
      <c r="C29" s="4" t="s">
        <v>2</v>
      </c>
      <c r="D29" s="1">
        <v>43921</v>
      </c>
      <c r="E29" s="40">
        <v>149899</v>
      </c>
      <c r="F29" s="40">
        <v>126717</v>
      </c>
      <c r="G29" s="40">
        <v>1529</v>
      </c>
      <c r="H29" s="40">
        <v>0</v>
      </c>
      <c r="I29" s="40">
        <v>16527</v>
      </c>
      <c r="J29" s="40">
        <v>2</v>
      </c>
      <c r="K29" s="40">
        <v>1793</v>
      </c>
      <c r="L29" s="40">
        <v>0</v>
      </c>
      <c r="M29" s="8">
        <v>4.4259519154968396</v>
      </c>
      <c r="N29" s="8">
        <v>1.4451510727277199</v>
      </c>
      <c r="O29" s="8">
        <v>2.9808008427691202</v>
      </c>
      <c r="P29" s="8">
        <v>0.202053537452307</v>
      </c>
      <c r="Q29" s="8">
        <v>1.8236527765113499</v>
      </c>
      <c r="R29" s="8">
        <v>1.5652146691918799E-2</v>
      </c>
      <c r="S29" s="8">
        <v>88.907705334462307</v>
      </c>
      <c r="T29" s="8">
        <v>1.19223991391544</v>
      </c>
      <c r="U29" s="8">
        <v>300</v>
      </c>
      <c r="V29" s="8">
        <v>1.33423171602212E-3</v>
      </c>
      <c r="W29" s="8">
        <v>1.55950283049764E-3</v>
      </c>
      <c r="X29" s="8">
        <v>10.094660906478801</v>
      </c>
      <c r="Y29" s="8">
        <v>14.483089516871299</v>
      </c>
      <c r="Z29" s="8">
        <v>14.483089516871299</v>
      </c>
      <c r="AA29" s="8">
        <v>15.735464034623901</v>
      </c>
      <c r="AB29" s="8"/>
      <c r="AC29" s="8"/>
      <c r="AD29" s="8"/>
      <c r="AE29" s="8"/>
      <c r="AF29" s="8"/>
    </row>
    <row r="30" spans="1:32" x14ac:dyDescent="0.25">
      <c r="A30" t="s">
        <v>31</v>
      </c>
      <c r="B30" s="4" t="s">
        <v>32</v>
      </c>
      <c r="C30" s="4" t="s">
        <v>2</v>
      </c>
      <c r="D30" s="1">
        <v>43921</v>
      </c>
      <c r="E30" s="40">
        <v>1448221</v>
      </c>
      <c r="F30" s="40">
        <v>1062784</v>
      </c>
      <c r="G30" s="40">
        <v>11602</v>
      </c>
      <c r="H30" s="40">
        <v>2027</v>
      </c>
      <c r="I30" s="40">
        <v>110985</v>
      </c>
      <c r="J30" s="40">
        <v>6411</v>
      </c>
      <c r="K30" s="40">
        <v>2906</v>
      </c>
      <c r="L30" s="40">
        <v>0</v>
      </c>
      <c r="M30" s="8">
        <v>3.9813881432460798</v>
      </c>
      <c r="N30" s="8">
        <v>0.83032333470342801</v>
      </c>
      <c r="O30" s="8">
        <v>3.1510648085426598</v>
      </c>
      <c r="P30" s="8">
        <v>5.2905736139110503E-2</v>
      </c>
      <c r="Q30" s="8">
        <v>0.66545510438422795</v>
      </c>
      <c r="R30" s="8">
        <v>0.301567538408544</v>
      </c>
      <c r="S30" s="8">
        <v>81.770356816102506</v>
      </c>
      <c r="T30" s="8">
        <v>1.0798725969995899</v>
      </c>
      <c r="U30" s="8">
        <v>180.970207455935</v>
      </c>
      <c r="V30" s="8">
        <v>0.58264588070467105</v>
      </c>
      <c r="W30" s="8">
        <v>0.59671291323602504</v>
      </c>
      <c r="X30" s="8">
        <v>8.4086954518122194</v>
      </c>
      <c r="Y30" s="8">
        <v>12.1089322240169</v>
      </c>
      <c r="Z30" s="8">
        <v>12.1089322240169</v>
      </c>
      <c r="AA30" s="8">
        <v>13.353434610374499</v>
      </c>
      <c r="AB30" s="8"/>
      <c r="AC30" s="8"/>
      <c r="AD30" s="8"/>
      <c r="AE30" s="8"/>
      <c r="AF30" s="8"/>
    </row>
    <row r="31" spans="1:32" x14ac:dyDescent="0.25">
      <c r="A31" t="s">
        <v>33</v>
      </c>
      <c r="B31" s="4" t="s">
        <v>34</v>
      </c>
      <c r="C31" s="4" t="s">
        <v>2</v>
      </c>
      <c r="D31" s="1">
        <v>43921</v>
      </c>
      <c r="E31" s="40">
        <v>418473</v>
      </c>
      <c r="F31" s="40">
        <v>308947</v>
      </c>
      <c r="G31" s="40">
        <v>3150</v>
      </c>
      <c r="H31" s="40">
        <v>0</v>
      </c>
      <c r="I31" s="40">
        <v>50183</v>
      </c>
      <c r="J31" s="40">
        <v>1315</v>
      </c>
      <c r="K31" s="40">
        <v>3303</v>
      </c>
      <c r="L31" s="40">
        <v>0</v>
      </c>
      <c r="M31" s="8">
        <v>3.69230612787063</v>
      </c>
      <c r="N31" s="8">
        <v>0.80537219864322196</v>
      </c>
      <c r="O31" s="8">
        <v>2.8869339292274101</v>
      </c>
      <c r="P31" s="8">
        <v>-1.0664664451636601</v>
      </c>
      <c r="Q31" s="8">
        <v>-8.8864093725716806</v>
      </c>
      <c r="R31" s="8">
        <v>0</v>
      </c>
      <c r="S31" s="8">
        <v>78.224299065420595</v>
      </c>
      <c r="T31" s="8">
        <v>1.0093015953373501</v>
      </c>
      <c r="U31" s="8">
        <v>239.54372623574099</v>
      </c>
      <c r="V31" s="8">
        <v>0.31423771665077599</v>
      </c>
      <c r="W31" s="8">
        <v>0.42134336440273401</v>
      </c>
      <c r="X31" s="8">
        <v>11.4918072289157</v>
      </c>
      <c r="Y31" s="8"/>
      <c r="Z31" s="8"/>
      <c r="AA31" s="8"/>
      <c r="AB31" s="8"/>
      <c r="AC31" s="8"/>
      <c r="AD31" s="8"/>
      <c r="AE31" s="8"/>
      <c r="AF31" s="8"/>
    </row>
    <row r="32" spans="1:32" x14ac:dyDescent="0.25">
      <c r="A32" t="s">
        <v>35</v>
      </c>
      <c r="B32" s="4" t="s">
        <v>20</v>
      </c>
      <c r="C32" s="4" t="s">
        <v>2</v>
      </c>
      <c r="D32" s="1">
        <v>43921</v>
      </c>
      <c r="E32" s="40">
        <v>999750</v>
      </c>
      <c r="F32" s="40">
        <v>825921</v>
      </c>
      <c r="G32" s="40">
        <v>10916</v>
      </c>
      <c r="H32" s="40">
        <v>2400</v>
      </c>
      <c r="I32" s="40">
        <v>93854</v>
      </c>
      <c r="J32" s="40">
        <v>16450</v>
      </c>
      <c r="K32" s="40">
        <v>6975</v>
      </c>
      <c r="L32" s="40">
        <v>0</v>
      </c>
      <c r="M32" s="8">
        <v>4.6811787428118601</v>
      </c>
      <c r="N32" s="8">
        <v>1.7035962930844899</v>
      </c>
      <c r="O32" s="8">
        <v>2.97758244972737</v>
      </c>
      <c r="P32" s="8">
        <v>-0.26993170889400703</v>
      </c>
      <c r="Q32" s="8">
        <v>-2.8168123214455099</v>
      </c>
      <c r="R32" s="8">
        <v>1.4420624376983999E-3</v>
      </c>
      <c r="S32" s="8">
        <v>101.215301753901</v>
      </c>
      <c r="T32" s="8">
        <v>1.3044356308337199</v>
      </c>
      <c r="U32" s="8">
        <v>66.358662613981807</v>
      </c>
      <c r="V32" s="8">
        <v>1.8854713678419599</v>
      </c>
      <c r="W32" s="8">
        <v>1.96573526266167</v>
      </c>
      <c r="X32" s="8">
        <v>9.15837481378286</v>
      </c>
      <c r="Y32" s="8">
        <v>10.507654721986899</v>
      </c>
      <c r="Z32" s="8">
        <v>10.507654721986899</v>
      </c>
      <c r="AA32" s="8">
        <v>11.758007648888499</v>
      </c>
      <c r="AB32" s="8"/>
      <c r="AC32" s="8"/>
      <c r="AD32" s="8"/>
      <c r="AE32" s="8"/>
      <c r="AF32" s="8"/>
    </row>
    <row r="33" spans="1:32" x14ac:dyDescent="0.25">
      <c r="A33" t="s">
        <v>353</v>
      </c>
      <c r="B33" s="4" t="s">
        <v>36</v>
      </c>
      <c r="C33" s="4" t="s">
        <v>2</v>
      </c>
      <c r="D33" s="1">
        <v>43921</v>
      </c>
      <c r="E33" s="40">
        <v>60206875</v>
      </c>
      <c r="F33" s="40">
        <v>43969401</v>
      </c>
      <c r="G33" s="40">
        <v>341714</v>
      </c>
      <c r="H33" s="40">
        <v>16739</v>
      </c>
      <c r="I33" s="40">
        <v>7834644</v>
      </c>
      <c r="J33" s="40">
        <v>238600</v>
      </c>
      <c r="K33" s="40">
        <v>251559</v>
      </c>
      <c r="L33" s="40">
        <v>0</v>
      </c>
      <c r="M33" s="8">
        <v>3.8963360433630299</v>
      </c>
      <c r="N33" s="8">
        <v>0.74818724864747599</v>
      </c>
      <c r="O33" s="8">
        <v>3.1481487947155502</v>
      </c>
      <c r="P33" s="8">
        <v>0.92263908255364702</v>
      </c>
      <c r="Q33" s="8">
        <v>6.9960067207696</v>
      </c>
      <c r="R33" s="8">
        <v>9.5453346092092106E-2</v>
      </c>
      <c r="S33" s="8">
        <v>58.449890659109499</v>
      </c>
      <c r="T33" s="8">
        <v>0.77116994234967895</v>
      </c>
      <c r="U33" s="8">
        <v>143.21626152556601</v>
      </c>
      <c r="V33" s="8">
        <v>0.42410272913184699</v>
      </c>
      <c r="W33" s="8">
        <v>0.53846534893107501</v>
      </c>
      <c r="X33" s="8">
        <v>8.9420911880780096</v>
      </c>
      <c r="Y33" s="8">
        <v>10.6994452960407</v>
      </c>
      <c r="Z33" s="8">
        <v>10.6994452960407</v>
      </c>
      <c r="AA33" s="8">
        <v>11.970462170966799</v>
      </c>
      <c r="AB33" s="8"/>
      <c r="AC33" s="8"/>
      <c r="AD33" s="8"/>
      <c r="AE33" s="8"/>
      <c r="AF33" s="8"/>
    </row>
    <row r="34" spans="1:32" x14ac:dyDescent="0.25">
      <c r="A34" t="s">
        <v>37</v>
      </c>
      <c r="B34" s="4" t="s">
        <v>38</v>
      </c>
      <c r="C34" s="4" t="s">
        <v>2</v>
      </c>
      <c r="D34" s="1">
        <v>43921</v>
      </c>
      <c r="E34" s="40">
        <v>503466</v>
      </c>
      <c r="F34" s="40">
        <v>379047</v>
      </c>
      <c r="G34" s="40">
        <v>3315</v>
      </c>
      <c r="H34" s="40">
        <v>1009</v>
      </c>
      <c r="I34" s="40">
        <v>73167</v>
      </c>
      <c r="J34" s="40">
        <v>3292</v>
      </c>
      <c r="K34" s="40">
        <v>982</v>
      </c>
      <c r="L34" s="40">
        <v>0</v>
      </c>
      <c r="M34" s="8">
        <v>3.8811067075014001</v>
      </c>
      <c r="N34" s="8">
        <v>0.825589952820453</v>
      </c>
      <c r="O34" s="8">
        <v>3.0555167546809501</v>
      </c>
      <c r="P34" s="8">
        <v>0.54133364748859203</v>
      </c>
      <c r="Q34" s="8">
        <v>3.8025154049747298</v>
      </c>
      <c r="R34" s="8">
        <v>3.7022149823351502E-2</v>
      </c>
      <c r="S34" s="8">
        <v>77.195434428138796</v>
      </c>
      <c r="T34" s="8">
        <v>0.86697945925588804</v>
      </c>
      <c r="U34" s="8">
        <v>100.698663426488</v>
      </c>
      <c r="V34" s="8">
        <v>0.85427814390644097</v>
      </c>
      <c r="W34" s="8">
        <v>0.860964217155471</v>
      </c>
      <c r="X34" s="8">
        <v>13.390876670455</v>
      </c>
      <c r="Y34" s="8"/>
      <c r="Z34" s="8"/>
      <c r="AA34" s="8"/>
      <c r="AB34" s="8"/>
      <c r="AC34" s="8"/>
      <c r="AD34" s="8"/>
      <c r="AE34" s="8"/>
      <c r="AF34" s="8"/>
    </row>
    <row r="35" spans="1:32" x14ac:dyDescent="0.25">
      <c r="A35" t="s">
        <v>39</v>
      </c>
      <c r="B35" s="4" t="s">
        <v>40</v>
      </c>
      <c r="C35" s="4" t="s">
        <v>2</v>
      </c>
      <c r="D35" s="1">
        <v>43921</v>
      </c>
      <c r="E35" s="40">
        <v>1145751</v>
      </c>
      <c r="F35" s="40">
        <v>949722</v>
      </c>
      <c r="G35" s="40">
        <v>10618</v>
      </c>
      <c r="H35" s="40">
        <v>0</v>
      </c>
      <c r="I35" s="40">
        <v>123565</v>
      </c>
      <c r="J35" s="40">
        <v>3188</v>
      </c>
      <c r="K35" s="40">
        <v>6109</v>
      </c>
      <c r="L35" s="40">
        <v>68</v>
      </c>
      <c r="M35" s="8">
        <v>4.0553769497277399</v>
      </c>
      <c r="N35" s="8">
        <v>0.672301972167758</v>
      </c>
      <c r="O35" s="8">
        <v>3.3830749775599802</v>
      </c>
      <c r="P35" s="8">
        <v>0.79780356035780697</v>
      </c>
      <c r="Q35" s="8">
        <v>7.3657355923333601</v>
      </c>
      <c r="R35" s="8">
        <v>-7.5910130839545002E-3</v>
      </c>
      <c r="S35" s="8">
        <v>60.175879396984897</v>
      </c>
      <c r="T35" s="8">
        <v>1.1056500822625299</v>
      </c>
      <c r="U35" s="8">
        <v>333.06148055207001</v>
      </c>
      <c r="V35" s="8">
        <v>0.27824544774562698</v>
      </c>
      <c r="W35" s="8">
        <v>0.331965762125914</v>
      </c>
      <c r="X35" s="8">
        <v>9.6460216875940805</v>
      </c>
      <c r="Y35" s="8">
        <v>11.792683625656201</v>
      </c>
      <c r="Z35" s="8">
        <v>11.792683625656201</v>
      </c>
      <c r="AA35" s="8">
        <v>12.9746849392359</v>
      </c>
      <c r="AB35" s="8"/>
      <c r="AC35" s="8"/>
      <c r="AD35" s="8"/>
      <c r="AE35" s="8"/>
      <c r="AF35" s="8"/>
    </row>
    <row r="36" spans="1:32" x14ac:dyDescent="0.25">
      <c r="A36" t="s">
        <v>41</v>
      </c>
      <c r="B36" s="4" t="s">
        <v>42</v>
      </c>
      <c r="C36" s="4" t="s">
        <v>2</v>
      </c>
      <c r="D36" s="1">
        <v>43921</v>
      </c>
      <c r="E36" s="40">
        <v>1132780</v>
      </c>
      <c r="F36" s="40">
        <v>950992</v>
      </c>
      <c r="G36" s="40">
        <v>9748</v>
      </c>
      <c r="H36" s="40">
        <v>821</v>
      </c>
      <c r="I36" s="40">
        <v>138270</v>
      </c>
      <c r="J36" s="40">
        <v>17474</v>
      </c>
      <c r="K36" s="40">
        <v>8381</v>
      </c>
      <c r="L36" s="40">
        <v>56</v>
      </c>
      <c r="M36" s="8">
        <v>4.3324093067341103</v>
      </c>
      <c r="N36" s="8">
        <v>0.90621137900682802</v>
      </c>
      <c r="O36" s="8">
        <v>3.42619792772728</v>
      </c>
      <c r="P36" s="8">
        <v>0.53834125822157197</v>
      </c>
      <c r="Q36" s="8">
        <v>4.4249598129475398</v>
      </c>
      <c r="R36" s="8">
        <v>2.5183445661994099E-3</v>
      </c>
      <c r="S36" s="8">
        <v>63.063403571766003</v>
      </c>
      <c r="T36" s="8">
        <v>1.0146345525324201</v>
      </c>
      <c r="U36" s="8">
        <v>55.785738811949201</v>
      </c>
      <c r="V36" s="8">
        <v>1.6150532318720301</v>
      </c>
      <c r="W36" s="8">
        <v>1.8188063367820599</v>
      </c>
      <c r="X36" s="8">
        <v>12.46388412119</v>
      </c>
      <c r="Y36" s="8">
        <v>16.3376248430293</v>
      </c>
      <c r="Z36" s="8">
        <v>16.3376248430293</v>
      </c>
      <c r="AA36" s="8">
        <v>17.5107678946565</v>
      </c>
      <c r="AB36" s="8"/>
      <c r="AC36" s="8"/>
      <c r="AD36" s="8"/>
      <c r="AE36" s="8"/>
      <c r="AF36" s="8"/>
    </row>
    <row r="37" spans="1:32" x14ac:dyDescent="0.25">
      <c r="A37" t="s">
        <v>43</v>
      </c>
      <c r="B37" s="4" t="s">
        <v>44</v>
      </c>
      <c r="C37" s="4" t="s">
        <v>2</v>
      </c>
      <c r="D37" s="1">
        <v>43921</v>
      </c>
      <c r="E37" s="40">
        <v>290826</v>
      </c>
      <c r="F37" s="40">
        <v>66449</v>
      </c>
      <c r="G37" s="40">
        <v>1289</v>
      </c>
      <c r="H37" s="40">
        <v>0</v>
      </c>
      <c r="I37" s="40">
        <v>111108</v>
      </c>
      <c r="J37" s="40">
        <v>745</v>
      </c>
      <c r="K37" s="40">
        <v>556</v>
      </c>
      <c r="L37" s="40">
        <v>0</v>
      </c>
      <c r="M37" s="8">
        <v>2.6344722449567399</v>
      </c>
      <c r="N37" s="8">
        <v>0.27117500974754699</v>
      </c>
      <c r="O37" s="8">
        <v>2.3632972352091999</v>
      </c>
      <c r="P37" s="8">
        <v>-23.3171819577755</v>
      </c>
      <c r="Q37" s="8">
        <v>-57.877357112143599</v>
      </c>
      <c r="R37" s="8">
        <v>1.77839692337332E-2</v>
      </c>
      <c r="S37" s="8">
        <v>69.260065288356898</v>
      </c>
      <c r="T37" s="8">
        <v>1.90292007440432</v>
      </c>
      <c r="U37" s="8">
        <v>173.020134228188</v>
      </c>
      <c r="V37" s="8">
        <v>0.25616691767586097</v>
      </c>
      <c r="W37" s="8">
        <v>1.0998257994035801</v>
      </c>
      <c r="X37" s="8">
        <v>36.719152572222498</v>
      </c>
      <c r="Y37" s="8">
        <v>32.887392032061001</v>
      </c>
      <c r="Z37" s="8">
        <v>32.887392032061001</v>
      </c>
      <c r="AA37" s="8">
        <v>33.263910593637497</v>
      </c>
      <c r="AB37" s="8"/>
      <c r="AC37" s="8"/>
      <c r="AD37" s="8"/>
      <c r="AE37" s="8"/>
      <c r="AF37" s="8"/>
    </row>
    <row r="38" spans="1:32" x14ac:dyDescent="0.25">
      <c r="A38" t="s">
        <v>50</v>
      </c>
      <c r="B38" s="4" t="s">
        <v>51</v>
      </c>
      <c r="C38" s="4" t="s">
        <v>2</v>
      </c>
      <c r="D38" s="1">
        <v>43921</v>
      </c>
      <c r="E38" s="40">
        <v>1135840</v>
      </c>
      <c r="F38" s="40">
        <v>785926</v>
      </c>
      <c r="G38" s="40">
        <v>7744</v>
      </c>
      <c r="H38" s="40">
        <v>306</v>
      </c>
      <c r="I38" s="40">
        <v>117320</v>
      </c>
      <c r="J38" s="40">
        <v>6069</v>
      </c>
      <c r="K38" s="40">
        <v>1469</v>
      </c>
      <c r="L38" s="40">
        <v>0</v>
      </c>
      <c r="M38" s="8">
        <v>4.0508225892048797</v>
      </c>
      <c r="N38" s="8">
        <v>0.83221869754508004</v>
      </c>
      <c r="O38" s="8">
        <v>3.2186038916598001</v>
      </c>
      <c r="P38" s="8">
        <v>0.310517535160235</v>
      </c>
      <c r="Q38" s="8">
        <v>3.0214045026549901</v>
      </c>
      <c r="R38" s="8">
        <v>1.7403978984695399E-2</v>
      </c>
      <c r="S38" s="8">
        <v>85.966514459665106</v>
      </c>
      <c r="T38" s="8">
        <v>0.97572038756662105</v>
      </c>
      <c r="U38" s="8">
        <v>127.59927500411899</v>
      </c>
      <c r="V38" s="8">
        <v>0.56125862797577097</v>
      </c>
      <c r="W38" s="8">
        <v>0.764675494853025</v>
      </c>
      <c r="X38" s="8">
        <v>11.4744863113067</v>
      </c>
      <c r="Y38" s="8"/>
      <c r="Z38" s="8"/>
      <c r="AA38" s="8"/>
      <c r="AB38" s="8"/>
      <c r="AC38" s="8"/>
      <c r="AD38" s="8"/>
      <c r="AE38" s="8"/>
      <c r="AF38" s="8"/>
    </row>
    <row r="39" spans="1:32" x14ac:dyDescent="0.25">
      <c r="A39" t="s">
        <v>359</v>
      </c>
      <c r="B39" s="4" t="s">
        <v>49</v>
      </c>
      <c r="C39" s="4" t="s">
        <v>2</v>
      </c>
      <c r="D39" s="1">
        <v>43921</v>
      </c>
      <c r="E39" s="40">
        <v>825645</v>
      </c>
      <c r="F39" s="40">
        <v>530728</v>
      </c>
      <c r="G39" s="40">
        <v>4836</v>
      </c>
      <c r="H39" s="40">
        <v>122</v>
      </c>
      <c r="I39" s="40">
        <v>165356</v>
      </c>
      <c r="J39" s="40">
        <v>2927</v>
      </c>
      <c r="K39" s="40">
        <v>3672</v>
      </c>
      <c r="L39" s="40">
        <v>0</v>
      </c>
      <c r="M39" s="8">
        <v>3.5451252519898202</v>
      </c>
      <c r="N39" s="8">
        <v>0.87169066760903502</v>
      </c>
      <c r="O39" s="8">
        <v>2.6734345843807801</v>
      </c>
      <c r="P39" s="8">
        <v>-3.03159380413183</v>
      </c>
      <c r="Q39" s="8">
        <v>-14.9244941240158</v>
      </c>
      <c r="R39" s="8">
        <v>1.4211398289396399E-2</v>
      </c>
      <c r="S39" s="8">
        <v>77.402196293754301</v>
      </c>
      <c r="T39" s="8">
        <v>0.90297331411371895</v>
      </c>
      <c r="U39" s="8">
        <v>165.220362145541</v>
      </c>
      <c r="V39" s="8">
        <v>0.36928704225181502</v>
      </c>
      <c r="W39" s="8">
        <v>0.54652665227685204</v>
      </c>
      <c r="X39" s="8">
        <v>19.9555700435848</v>
      </c>
      <c r="Y39" s="8">
        <v>40.488053420342297</v>
      </c>
      <c r="Z39" s="8">
        <v>40.488053420342297</v>
      </c>
      <c r="AA39" s="8">
        <v>41.672668126613701</v>
      </c>
      <c r="AB39" s="8"/>
      <c r="AC39" s="8"/>
      <c r="AD39" s="8"/>
      <c r="AE39" s="8"/>
      <c r="AF39" s="8"/>
    </row>
    <row r="40" spans="1:32" x14ac:dyDescent="0.25">
      <c r="A40" t="s">
        <v>52</v>
      </c>
      <c r="B40" s="4" t="s">
        <v>42</v>
      </c>
      <c r="C40" s="4" t="s">
        <v>2</v>
      </c>
      <c r="D40" s="1">
        <v>43921</v>
      </c>
      <c r="E40" s="40">
        <v>2390933</v>
      </c>
      <c r="F40" s="40">
        <v>1683439</v>
      </c>
      <c r="G40" s="40">
        <v>14685</v>
      </c>
      <c r="H40" s="40">
        <v>552</v>
      </c>
      <c r="I40" s="40">
        <v>290484</v>
      </c>
      <c r="J40" s="40">
        <v>15930</v>
      </c>
      <c r="K40" s="40">
        <v>9507</v>
      </c>
      <c r="L40" s="40">
        <v>0</v>
      </c>
      <c r="M40" s="8">
        <v>3.7353182978204602</v>
      </c>
      <c r="N40" s="8">
        <v>0.50217229056795898</v>
      </c>
      <c r="O40" s="8">
        <v>3.2331460072525</v>
      </c>
      <c r="P40" s="8">
        <v>0.83779450767253405</v>
      </c>
      <c r="Q40" s="8">
        <v>6.8094947035909001</v>
      </c>
      <c r="R40" s="8">
        <v>0.12167689222066801</v>
      </c>
      <c r="S40" s="8">
        <v>69.390794433843695</v>
      </c>
      <c r="T40" s="8">
        <v>0.86477783718974599</v>
      </c>
      <c r="U40" s="8">
        <v>92.184557438794698</v>
      </c>
      <c r="V40" s="8">
        <v>0.68935432318680601</v>
      </c>
      <c r="W40" s="8">
        <v>0.93809403789122603</v>
      </c>
      <c r="X40" s="8">
        <v>12.288975792753501</v>
      </c>
      <c r="Y40" s="8"/>
      <c r="Z40" s="8"/>
      <c r="AA40" s="8"/>
      <c r="AB40" s="8"/>
      <c r="AC40" s="8"/>
      <c r="AD40" s="8"/>
      <c r="AE40" s="8"/>
      <c r="AF40" s="8"/>
    </row>
    <row r="41" spans="1:32" x14ac:dyDescent="0.25">
      <c r="A41" t="s">
        <v>53</v>
      </c>
      <c r="B41" s="4" t="s">
        <v>54</v>
      </c>
      <c r="C41" s="4" t="s">
        <v>2</v>
      </c>
      <c r="D41" s="1">
        <v>43921</v>
      </c>
      <c r="E41" s="40">
        <v>31658041</v>
      </c>
      <c r="F41" s="40">
        <v>20581461</v>
      </c>
      <c r="G41" s="40">
        <v>334931</v>
      </c>
      <c r="H41" s="40">
        <v>6707</v>
      </c>
      <c r="I41" s="40">
        <v>3085480</v>
      </c>
      <c r="J41" s="40">
        <v>162807</v>
      </c>
      <c r="K41" s="40">
        <v>36993</v>
      </c>
      <c r="L41" s="40">
        <v>75</v>
      </c>
      <c r="M41" s="8">
        <v>3.8366613290679901</v>
      </c>
      <c r="N41" s="8">
        <v>0.55568063405474799</v>
      </c>
      <c r="O41" s="8">
        <v>3.2809806950132399</v>
      </c>
      <c r="P41" s="8">
        <v>0.58781050093745302</v>
      </c>
      <c r="Q41" s="8">
        <v>5.9199319052716097</v>
      </c>
      <c r="R41" s="8">
        <v>0.15257692383317201</v>
      </c>
      <c r="S41" s="8">
        <v>56.535049336165898</v>
      </c>
      <c r="T41" s="8">
        <v>1.6012847722494401</v>
      </c>
      <c r="U41" s="8">
        <v>205.72272690977701</v>
      </c>
      <c r="V41" s="8">
        <v>0.53545322024189701</v>
      </c>
      <c r="W41" s="8">
        <v>0.77837038051304497</v>
      </c>
      <c r="X41" s="8">
        <v>8.5882766781908106</v>
      </c>
      <c r="Y41" s="8">
        <v>11.5757214611781</v>
      </c>
      <c r="Z41" s="8">
        <v>11.5757214611781</v>
      </c>
      <c r="AA41" s="8">
        <v>12.7417943551129</v>
      </c>
      <c r="AB41" s="8"/>
      <c r="AC41" s="8"/>
      <c r="AD41" s="8"/>
      <c r="AE41" s="8"/>
      <c r="AF41" s="8"/>
    </row>
    <row r="42" spans="1:32" x14ac:dyDescent="0.25">
      <c r="A42" t="s">
        <v>354</v>
      </c>
      <c r="B42" s="4" t="s">
        <v>55</v>
      </c>
      <c r="C42" s="4" t="s">
        <v>2</v>
      </c>
      <c r="D42" s="1">
        <v>43921</v>
      </c>
      <c r="E42" s="40">
        <v>557048</v>
      </c>
      <c r="F42" s="40">
        <v>406988</v>
      </c>
      <c r="G42" s="40">
        <v>3466</v>
      </c>
      <c r="H42" s="40">
        <v>0</v>
      </c>
      <c r="I42" s="40">
        <v>66175</v>
      </c>
      <c r="J42" s="40">
        <v>2004</v>
      </c>
      <c r="K42" s="40">
        <v>273</v>
      </c>
      <c r="L42" s="40">
        <v>0</v>
      </c>
      <c r="M42" s="8">
        <v>3.8401243366244802</v>
      </c>
      <c r="N42" s="8">
        <v>0.47857289869373398</v>
      </c>
      <c r="O42" s="8">
        <v>3.3615514379307498</v>
      </c>
      <c r="P42" s="8">
        <v>0.56416258933180197</v>
      </c>
      <c r="Q42" s="8">
        <v>4.7725944832251903</v>
      </c>
      <c r="R42" s="8">
        <v>0</v>
      </c>
      <c r="S42" s="8">
        <v>76.851288293771603</v>
      </c>
      <c r="T42" s="8">
        <v>0.84443080101546097</v>
      </c>
      <c r="U42" s="8">
        <v>172.954091816367</v>
      </c>
      <c r="V42" s="8">
        <v>0.35975355804167702</v>
      </c>
      <c r="W42" s="8">
        <v>0.48823985148152999</v>
      </c>
      <c r="X42" s="8">
        <v>11.630530828045</v>
      </c>
      <c r="Y42" s="8"/>
      <c r="Z42" s="8"/>
      <c r="AA42" s="8"/>
      <c r="AB42" s="8"/>
      <c r="AC42" s="8"/>
      <c r="AD42" s="8"/>
      <c r="AE42" s="8"/>
      <c r="AF42" s="8"/>
    </row>
    <row r="43" spans="1:32" x14ac:dyDescent="0.25">
      <c r="E43" s="40"/>
      <c r="F43" s="40"/>
      <c r="G43" s="40"/>
      <c r="H43" s="40"/>
      <c r="I43" s="40"/>
      <c r="J43" s="40"/>
      <c r="K43" s="40"/>
      <c r="L43" s="40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x14ac:dyDescent="0.25">
      <c r="E44" s="40"/>
      <c r="F44" s="40"/>
      <c r="G44" s="40"/>
      <c r="H44" s="40"/>
      <c r="I44" s="40"/>
      <c r="J44" s="40"/>
      <c r="K44" s="40"/>
      <c r="L44" s="40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5">
      <c r="E45" s="40"/>
      <c r="F45" s="40"/>
      <c r="G45" s="40"/>
      <c r="H45" s="40"/>
      <c r="I45" s="40"/>
      <c r="J45" s="40"/>
      <c r="K45" s="40"/>
      <c r="L45" s="40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x14ac:dyDescent="0.25">
      <c r="E46" s="40"/>
      <c r="F46" s="40"/>
      <c r="G46" s="40"/>
      <c r="H46" s="40"/>
      <c r="I46" s="40"/>
      <c r="J46" s="40"/>
      <c r="K46" s="40"/>
      <c r="L46" s="40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5">
      <c r="E47" s="41"/>
      <c r="F47" s="41"/>
      <c r="G47" s="41"/>
      <c r="H47" s="41"/>
      <c r="I47" s="41"/>
      <c r="J47" s="41"/>
      <c r="K47" s="41"/>
      <c r="L47" s="41"/>
    </row>
    <row r="48" spans="1:32" x14ac:dyDescent="0.25">
      <c r="E48" s="41"/>
      <c r="F48" s="41"/>
      <c r="G48" s="41"/>
      <c r="H48" s="41"/>
      <c r="I48" s="41"/>
      <c r="J48" s="41"/>
      <c r="K48" s="41"/>
      <c r="L48" s="41"/>
    </row>
    <row r="49" spans="5:12" x14ac:dyDescent="0.25">
      <c r="E49" s="41"/>
      <c r="F49" s="41"/>
      <c r="G49" s="41"/>
      <c r="H49" s="41"/>
      <c r="I49" s="41"/>
      <c r="J49" s="41"/>
      <c r="K49" s="41"/>
      <c r="L49" s="41"/>
    </row>
    <row r="50" spans="5:12" x14ac:dyDescent="0.25">
      <c r="E50" s="41"/>
      <c r="F50" s="41"/>
      <c r="G50" s="41"/>
      <c r="H50" s="41"/>
      <c r="I50" s="41"/>
      <c r="J50" s="41"/>
      <c r="K50" s="41"/>
      <c r="L50" s="41"/>
    </row>
    <row r="51" spans="5:12" x14ac:dyDescent="0.25">
      <c r="E51" s="41"/>
      <c r="F51" s="41"/>
      <c r="G51" s="41"/>
      <c r="H51" s="41"/>
      <c r="I51" s="41"/>
      <c r="J51" s="41"/>
      <c r="K51" s="41"/>
      <c r="L51" s="41"/>
    </row>
    <row r="52" spans="5:12" x14ac:dyDescent="0.25">
      <c r="E52" s="41"/>
      <c r="F52" s="41"/>
      <c r="G52" s="41"/>
      <c r="H52" s="41"/>
      <c r="I52" s="41"/>
      <c r="J52" s="41"/>
      <c r="K52" s="41"/>
      <c r="L52" s="41"/>
    </row>
    <row r="53" spans="5:12" x14ac:dyDescent="0.25">
      <c r="E53" s="41"/>
      <c r="F53" s="41"/>
      <c r="G53" s="41"/>
      <c r="H53" s="41"/>
      <c r="I53" s="41"/>
      <c r="J53" s="41"/>
      <c r="K53" s="41"/>
      <c r="L53" s="41"/>
    </row>
    <row r="54" spans="5:12" x14ac:dyDescent="0.25">
      <c r="E54" s="41"/>
      <c r="F54" s="41"/>
      <c r="G54" s="41"/>
      <c r="H54" s="41"/>
      <c r="I54" s="41"/>
      <c r="J54" s="41"/>
      <c r="K54" s="41"/>
      <c r="L54" s="41"/>
    </row>
    <row r="55" spans="5:12" x14ac:dyDescent="0.25">
      <c r="E55" s="41"/>
      <c r="F55" s="41"/>
      <c r="G55" s="41"/>
      <c r="H55" s="41"/>
      <c r="I55" s="41"/>
      <c r="J55" s="41"/>
      <c r="K55" s="41"/>
      <c r="L55" s="41"/>
    </row>
    <row r="56" spans="5:12" x14ac:dyDescent="0.25">
      <c r="E56" s="41"/>
      <c r="F56" s="41"/>
      <c r="G56" s="41"/>
      <c r="H56" s="41"/>
      <c r="I56" s="41"/>
      <c r="J56" s="41"/>
      <c r="K56" s="41"/>
      <c r="L56" s="41"/>
    </row>
    <row r="57" spans="5:12" x14ac:dyDescent="0.25">
      <c r="E57" s="41"/>
      <c r="F57" s="41"/>
      <c r="G57" s="41"/>
      <c r="H57" s="41"/>
      <c r="I57" s="41"/>
      <c r="J57" s="41"/>
      <c r="K57" s="41"/>
      <c r="L57" s="41"/>
    </row>
    <row r="58" spans="5:12" x14ac:dyDescent="0.25">
      <c r="E58" s="41"/>
      <c r="F58" s="41"/>
      <c r="G58" s="41"/>
      <c r="H58" s="41"/>
      <c r="I58" s="41"/>
      <c r="J58" s="41"/>
      <c r="K58" s="41"/>
      <c r="L58" s="41"/>
    </row>
    <row r="59" spans="5:12" x14ac:dyDescent="0.25">
      <c r="E59" s="41"/>
      <c r="F59" s="41"/>
      <c r="G59" s="41"/>
      <c r="H59" s="41"/>
      <c r="I59" s="41"/>
      <c r="J59" s="41"/>
      <c r="K59" s="41"/>
      <c r="L59" s="41"/>
    </row>
    <row r="60" spans="5:12" x14ac:dyDescent="0.25">
      <c r="E60" s="41"/>
      <c r="F60" s="41"/>
      <c r="G60" s="41"/>
      <c r="H60" s="41"/>
      <c r="I60" s="41"/>
      <c r="J60" s="41"/>
      <c r="K60" s="41"/>
      <c r="L60" s="41"/>
    </row>
    <row r="61" spans="5:12" x14ac:dyDescent="0.25">
      <c r="E61" s="41"/>
      <c r="F61" s="41"/>
      <c r="G61" s="41"/>
      <c r="H61" s="41"/>
      <c r="I61" s="41"/>
      <c r="J61" s="41"/>
      <c r="K61" s="41"/>
      <c r="L61" s="41"/>
    </row>
    <row r="62" spans="5:12" x14ac:dyDescent="0.25">
      <c r="E62" s="41"/>
      <c r="F62" s="41"/>
      <c r="G62" s="41"/>
      <c r="H62" s="41"/>
      <c r="I62" s="41"/>
      <c r="J62" s="41"/>
      <c r="K62" s="41"/>
      <c r="L62" s="41"/>
    </row>
    <row r="63" spans="5:12" x14ac:dyDescent="0.25">
      <c r="E63" s="41"/>
      <c r="F63" s="41"/>
      <c r="G63" s="41"/>
      <c r="H63" s="41"/>
      <c r="I63" s="41"/>
      <c r="J63" s="41"/>
      <c r="K63" s="41"/>
      <c r="L63" s="41"/>
    </row>
    <row r="64" spans="5:12" x14ac:dyDescent="0.25">
      <c r="E64" s="41"/>
      <c r="F64" s="41"/>
      <c r="G64" s="41"/>
      <c r="H64" s="41"/>
      <c r="I64" s="41"/>
      <c r="J64" s="41"/>
      <c r="K64" s="41"/>
      <c r="L64" s="41"/>
    </row>
    <row r="65" spans="5:12" x14ac:dyDescent="0.25">
      <c r="E65" s="41"/>
      <c r="F65" s="41"/>
      <c r="G65" s="41"/>
      <c r="H65" s="41"/>
      <c r="I65" s="41"/>
      <c r="J65" s="41"/>
      <c r="K65" s="41"/>
      <c r="L65" s="41"/>
    </row>
    <row r="66" spans="5:12" x14ac:dyDescent="0.25">
      <c r="E66" s="41"/>
      <c r="F66" s="41"/>
      <c r="G66" s="41"/>
      <c r="H66" s="41"/>
      <c r="I66" s="41"/>
      <c r="J66" s="41"/>
      <c r="K66" s="41"/>
      <c r="L66" s="41"/>
    </row>
    <row r="67" spans="5:12" x14ac:dyDescent="0.25">
      <c r="E67" s="41"/>
      <c r="F67" s="41"/>
      <c r="G67" s="41"/>
      <c r="H67" s="41"/>
      <c r="I67" s="41"/>
      <c r="J67" s="41"/>
      <c r="K67" s="41"/>
      <c r="L67" s="41"/>
    </row>
    <row r="68" spans="5:12" x14ac:dyDescent="0.25">
      <c r="E68" s="41"/>
      <c r="F68" s="41"/>
      <c r="G68" s="41"/>
      <c r="H68" s="41"/>
      <c r="I68" s="41"/>
      <c r="J68" s="41"/>
      <c r="K68" s="41"/>
      <c r="L68" s="41"/>
    </row>
    <row r="69" spans="5:12" x14ac:dyDescent="0.25">
      <c r="E69" s="41"/>
      <c r="F69" s="41"/>
      <c r="G69" s="41"/>
      <c r="H69" s="41"/>
      <c r="I69" s="41"/>
      <c r="J69" s="41"/>
      <c r="K69" s="41"/>
      <c r="L69" s="41"/>
    </row>
    <row r="70" spans="5:12" x14ac:dyDescent="0.25">
      <c r="E70" s="41"/>
      <c r="F70" s="41"/>
      <c r="G70" s="41"/>
      <c r="H70" s="41"/>
      <c r="I70" s="41"/>
      <c r="J70" s="41"/>
      <c r="K70" s="41"/>
      <c r="L70" s="41"/>
    </row>
    <row r="71" spans="5:12" x14ac:dyDescent="0.25">
      <c r="E71" s="41"/>
      <c r="F71" s="41"/>
      <c r="G71" s="41"/>
      <c r="H71" s="41"/>
      <c r="I71" s="41"/>
      <c r="J71" s="41"/>
      <c r="K71" s="41"/>
      <c r="L71" s="41"/>
    </row>
    <row r="72" spans="5:12" x14ac:dyDescent="0.25">
      <c r="E72" s="41"/>
      <c r="F72" s="41"/>
      <c r="G72" s="41"/>
      <c r="H72" s="41"/>
      <c r="I72" s="41"/>
      <c r="J72" s="41"/>
      <c r="K72" s="41"/>
      <c r="L72" s="41"/>
    </row>
    <row r="73" spans="5:12" x14ac:dyDescent="0.25">
      <c r="E73" s="41"/>
      <c r="F73" s="41"/>
      <c r="G73" s="41"/>
      <c r="H73" s="41"/>
      <c r="I73" s="41"/>
      <c r="J73" s="41"/>
      <c r="K73" s="41"/>
      <c r="L73" s="41"/>
    </row>
    <row r="74" spans="5:12" x14ac:dyDescent="0.25">
      <c r="E74" s="41"/>
      <c r="F74" s="41"/>
      <c r="G74" s="41"/>
      <c r="H74" s="41"/>
      <c r="I74" s="41"/>
      <c r="J74" s="41"/>
      <c r="K74" s="41"/>
      <c r="L74" s="41"/>
    </row>
    <row r="75" spans="5:12" x14ac:dyDescent="0.25">
      <c r="E75" s="41"/>
      <c r="F75" s="41"/>
      <c r="G75" s="41"/>
      <c r="H75" s="41"/>
      <c r="I75" s="41"/>
      <c r="J75" s="41"/>
      <c r="K75" s="41"/>
      <c r="L75" s="41"/>
    </row>
    <row r="76" spans="5:12" x14ac:dyDescent="0.25">
      <c r="E76" s="41"/>
      <c r="F76" s="41"/>
      <c r="G76" s="41"/>
      <c r="H76" s="41"/>
      <c r="I76" s="41"/>
      <c r="J76" s="41"/>
      <c r="K76" s="41"/>
      <c r="L76" s="41"/>
    </row>
    <row r="77" spans="5:12" x14ac:dyDescent="0.25">
      <c r="E77" s="41"/>
      <c r="F77" s="41"/>
      <c r="G77" s="41"/>
      <c r="H77" s="41"/>
      <c r="I77" s="41"/>
      <c r="J77" s="41"/>
      <c r="K77" s="41"/>
      <c r="L77" s="41"/>
    </row>
    <row r="78" spans="5:12" x14ac:dyDescent="0.25">
      <c r="E78" s="41"/>
      <c r="F78" s="41"/>
      <c r="G78" s="41"/>
      <c r="H78" s="41"/>
      <c r="I78" s="41"/>
      <c r="J78" s="41"/>
      <c r="K78" s="41"/>
      <c r="L78" s="41"/>
    </row>
    <row r="79" spans="5:12" x14ac:dyDescent="0.25">
      <c r="E79" s="41"/>
      <c r="F79" s="41"/>
      <c r="G79" s="41"/>
      <c r="H79" s="41"/>
      <c r="I79" s="41"/>
      <c r="J79" s="41"/>
      <c r="K79" s="41"/>
      <c r="L79" s="41"/>
    </row>
    <row r="80" spans="5:12" x14ac:dyDescent="0.25">
      <c r="E80" s="41"/>
      <c r="F80" s="41"/>
      <c r="G80" s="41"/>
      <c r="H80" s="41"/>
      <c r="I80" s="41"/>
      <c r="J80" s="41"/>
      <c r="K80" s="41"/>
      <c r="L80" s="41"/>
    </row>
    <row r="81" spans="5:12" x14ac:dyDescent="0.25">
      <c r="E81" s="41"/>
      <c r="F81" s="41"/>
      <c r="G81" s="41"/>
      <c r="H81" s="41"/>
      <c r="I81" s="41"/>
      <c r="J81" s="41"/>
      <c r="K81" s="41"/>
      <c r="L81" s="41"/>
    </row>
    <row r="82" spans="5:12" x14ac:dyDescent="0.25">
      <c r="E82" s="41"/>
      <c r="F82" s="41"/>
      <c r="G82" s="41"/>
      <c r="H82" s="41"/>
      <c r="I82" s="41"/>
      <c r="J82" s="41"/>
      <c r="K82" s="41"/>
      <c r="L82" s="41"/>
    </row>
    <row r="83" spans="5:12" x14ac:dyDescent="0.25">
      <c r="E83" s="41"/>
      <c r="F83" s="41"/>
      <c r="G83" s="41"/>
      <c r="H83" s="41"/>
      <c r="I83" s="41"/>
      <c r="J83" s="41"/>
      <c r="K83" s="41"/>
      <c r="L83" s="41"/>
    </row>
    <row r="84" spans="5:12" x14ac:dyDescent="0.25">
      <c r="E84" s="41"/>
      <c r="F84" s="41"/>
      <c r="G84" s="41"/>
      <c r="H84" s="41"/>
      <c r="I84" s="41"/>
      <c r="J84" s="41"/>
      <c r="K84" s="41"/>
      <c r="L84" s="41"/>
    </row>
    <row r="85" spans="5:12" x14ac:dyDescent="0.25">
      <c r="E85" s="41"/>
      <c r="F85" s="41"/>
      <c r="G85" s="41"/>
      <c r="H85" s="41"/>
      <c r="I85" s="41"/>
      <c r="J85" s="41"/>
      <c r="K85" s="41"/>
      <c r="L85" s="41"/>
    </row>
    <row r="86" spans="5:12" x14ac:dyDescent="0.25">
      <c r="E86" s="41"/>
      <c r="F86" s="41"/>
      <c r="G86" s="41"/>
      <c r="H86" s="41"/>
      <c r="I86" s="41"/>
      <c r="J86" s="41"/>
      <c r="K86" s="41"/>
      <c r="L86" s="41"/>
    </row>
    <row r="87" spans="5:12" x14ac:dyDescent="0.25">
      <c r="E87" s="41"/>
      <c r="F87" s="41"/>
      <c r="G87" s="41"/>
      <c r="H87" s="41"/>
      <c r="I87" s="41"/>
      <c r="J87" s="41"/>
      <c r="K87" s="41"/>
      <c r="L87" s="41"/>
    </row>
    <row r="88" spans="5:12" x14ac:dyDescent="0.25">
      <c r="E88" s="41"/>
      <c r="F88" s="41"/>
      <c r="G88" s="41"/>
      <c r="H88" s="41"/>
      <c r="I88" s="41"/>
      <c r="J88" s="41"/>
      <c r="K88" s="41"/>
      <c r="L88" s="41"/>
    </row>
    <row r="89" spans="5:12" x14ac:dyDescent="0.25">
      <c r="E89" s="41"/>
      <c r="F89" s="41"/>
      <c r="G89" s="41"/>
      <c r="H89" s="41"/>
      <c r="I89" s="41"/>
      <c r="J89" s="41"/>
      <c r="K89" s="41"/>
      <c r="L89" s="41"/>
    </row>
    <row r="90" spans="5:12" x14ac:dyDescent="0.25">
      <c r="E90" s="41"/>
      <c r="F90" s="41"/>
      <c r="G90" s="41"/>
      <c r="H90" s="41"/>
      <c r="I90" s="41"/>
      <c r="J90" s="41"/>
      <c r="K90" s="41"/>
      <c r="L90" s="41"/>
    </row>
    <row r="91" spans="5:12" x14ac:dyDescent="0.25">
      <c r="E91" s="41"/>
      <c r="F91" s="41"/>
      <c r="G91" s="41"/>
      <c r="H91" s="41"/>
      <c r="I91" s="41"/>
      <c r="J91" s="41"/>
      <c r="K91" s="41"/>
      <c r="L91" s="41"/>
    </row>
    <row r="92" spans="5:12" x14ac:dyDescent="0.25">
      <c r="E92" s="41"/>
      <c r="F92" s="41"/>
      <c r="G92" s="41"/>
      <c r="H92" s="41"/>
      <c r="I92" s="41"/>
      <c r="J92" s="41"/>
      <c r="K92" s="41"/>
      <c r="L92" s="41"/>
    </row>
    <row r="93" spans="5:12" x14ac:dyDescent="0.25">
      <c r="E93" s="41"/>
      <c r="F93" s="41"/>
      <c r="G93" s="41"/>
      <c r="H93" s="41"/>
      <c r="I93" s="41"/>
      <c r="J93" s="41"/>
      <c r="K93" s="41"/>
      <c r="L93" s="41"/>
    </row>
    <row r="94" spans="5:12" x14ac:dyDescent="0.25">
      <c r="E94" s="41"/>
      <c r="F94" s="41"/>
      <c r="G94" s="41"/>
      <c r="H94" s="41"/>
      <c r="I94" s="41"/>
      <c r="J94" s="41"/>
      <c r="K94" s="41"/>
      <c r="L94" s="41"/>
    </row>
    <row r="95" spans="5:12" x14ac:dyDescent="0.25">
      <c r="E95" s="41"/>
      <c r="F95" s="41"/>
      <c r="G95" s="41"/>
      <c r="H95" s="41"/>
      <c r="I95" s="41"/>
      <c r="J95" s="41"/>
      <c r="K95" s="41"/>
      <c r="L95" s="41"/>
    </row>
    <row r="96" spans="5:12" x14ac:dyDescent="0.25">
      <c r="E96" s="41"/>
      <c r="F96" s="41"/>
      <c r="G96" s="41"/>
      <c r="H96" s="41"/>
      <c r="I96" s="41"/>
      <c r="J96" s="41"/>
      <c r="K96" s="41"/>
      <c r="L96" s="41"/>
    </row>
    <row r="97" spans="5:12" x14ac:dyDescent="0.25">
      <c r="E97" s="41"/>
      <c r="F97" s="41"/>
      <c r="G97" s="41"/>
      <c r="H97" s="41"/>
      <c r="I97" s="41"/>
      <c r="J97" s="41"/>
      <c r="K97" s="41"/>
      <c r="L97" s="41"/>
    </row>
    <row r="98" spans="5:12" x14ac:dyDescent="0.25">
      <c r="E98" s="41"/>
      <c r="F98" s="41"/>
      <c r="G98" s="41"/>
      <c r="H98" s="41"/>
      <c r="I98" s="41"/>
      <c r="J98" s="41"/>
      <c r="K98" s="41"/>
      <c r="L98" s="41"/>
    </row>
    <row r="99" spans="5:12" x14ac:dyDescent="0.25">
      <c r="E99" s="41"/>
      <c r="F99" s="41"/>
      <c r="G99" s="41"/>
      <c r="H99" s="41"/>
      <c r="I99" s="41"/>
      <c r="J99" s="41"/>
      <c r="K99" s="41"/>
      <c r="L99" s="41"/>
    </row>
    <row r="100" spans="5:12" x14ac:dyDescent="0.25">
      <c r="E100" s="41"/>
      <c r="F100" s="41"/>
      <c r="G100" s="41"/>
      <c r="H100" s="41"/>
      <c r="I100" s="41"/>
      <c r="J100" s="41"/>
      <c r="K100" s="41"/>
      <c r="L100" s="41"/>
    </row>
    <row r="101" spans="5:12" x14ac:dyDescent="0.25">
      <c r="E101" s="41"/>
      <c r="F101" s="41"/>
      <c r="G101" s="41"/>
      <c r="H101" s="41"/>
      <c r="I101" s="41"/>
      <c r="J101" s="41"/>
      <c r="K101" s="41"/>
      <c r="L101" s="41"/>
    </row>
    <row r="102" spans="5:12" x14ac:dyDescent="0.25">
      <c r="E102" s="41"/>
      <c r="F102" s="41"/>
      <c r="G102" s="41"/>
      <c r="H102" s="41"/>
      <c r="I102" s="41"/>
      <c r="J102" s="41"/>
      <c r="K102" s="41"/>
      <c r="L102" s="41"/>
    </row>
    <row r="103" spans="5:12" x14ac:dyDescent="0.25">
      <c r="E103" s="41"/>
      <c r="F103" s="41"/>
      <c r="G103" s="41"/>
      <c r="H103" s="41"/>
      <c r="I103" s="41"/>
      <c r="J103" s="41"/>
      <c r="K103" s="41"/>
      <c r="L103" s="41"/>
    </row>
    <row r="104" spans="5:12" x14ac:dyDescent="0.25">
      <c r="E104" s="41"/>
      <c r="F104" s="41"/>
      <c r="G104" s="41"/>
      <c r="H104" s="41"/>
      <c r="I104" s="41"/>
      <c r="J104" s="41"/>
      <c r="K104" s="41"/>
      <c r="L104" s="41"/>
    </row>
    <row r="105" spans="5:12" x14ac:dyDescent="0.25">
      <c r="E105" s="41"/>
      <c r="F105" s="41"/>
      <c r="G105" s="41"/>
      <c r="H105" s="41"/>
      <c r="I105" s="41"/>
      <c r="J105" s="41"/>
      <c r="K105" s="41"/>
      <c r="L105" s="41"/>
    </row>
    <row r="106" spans="5:12" x14ac:dyDescent="0.25">
      <c r="E106" s="41"/>
      <c r="F106" s="41"/>
      <c r="G106" s="41"/>
      <c r="H106" s="41"/>
      <c r="I106" s="41"/>
      <c r="J106" s="41"/>
      <c r="K106" s="41"/>
      <c r="L106" s="41"/>
    </row>
    <row r="107" spans="5:12" x14ac:dyDescent="0.25">
      <c r="E107" s="41"/>
      <c r="F107" s="41"/>
      <c r="G107" s="41"/>
      <c r="H107" s="41"/>
      <c r="I107" s="41"/>
      <c r="J107" s="41"/>
      <c r="K107" s="41"/>
      <c r="L107" s="41"/>
    </row>
    <row r="108" spans="5:12" x14ac:dyDescent="0.25">
      <c r="E108" s="41"/>
      <c r="F108" s="41"/>
      <c r="G108" s="41"/>
      <c r="H108" s="41"/>
      <c r="I108" s="41"/>
      <c r="J108" s="41"/>
      <c r="K108" s="41"/>
      <c r="L108" s="41"/>
    </row>
    <row r="109" spans="5:12" x14ac:dyDescent="0.25">
      <c r="E109" s="41"/>
      <c r="F109" s="41"/>
      <c r="G109" s="41"/>
      <c r="H109" s="41"/>
      <c r="I109" s="41"/>
      <c r="J109" s="41"/>
      <c r="K109" s="41"/>
      <c r="L109" s="41"/>
    </row>
    <row r="110" spans="5:12" x14ac:dyDescent="0.25">
      <c r="E110" s="41"/>
      <c r="F110" s="41"/>
      <c r="G110" s="41"/>
      <c r="H110" s="41"/>
      <c r="I110" s="41"/>
      <c r="J110" s="41"/>
      <c r="K110" s="41"/>
      <c r="L110" s="41"/>
    </row>
    <row r="111" spans="5:12" x14ac:dyDescent="0.25">
      <c r="E111" s="41"/>
      <c r="F111" s="41"/>
      <c r="G111" s="41"/>
      <c r="H111" s="41"/>
      <c r="I111" s="41"/>
      <c r="J111" s="41"/>
      <c r="K111" s="41"/>
      <c r="L111" s="41"/>
    </row>
    <row r="112" spans="5:12" x14ac:dyDescent="0.25">
      <c r="E112" s="41"/>
      <c r="F112" s="41"/>
      <c r="G112" s="41"/>
      <c r="H112" s="41"/>
      <c r="I112" s="41"/>
      <c r="J112" s="41"/>
      <c r="K112" s="41"/>
      <c r="L112" s="41"/>
    </row>
    <row r="113" spans="5:12" x14ac:dyDescent="0.25">
      <c r="E113" s="41"/>
      <c r="F113" s="41"/>
      <c r="G113" s="41"/>
      <c r="H113" s="41"/>
      <c r="I113" s="41"/>
      <c r="J113" s="41"/>
      <c r="K113" s="41"/>
      <c r="L113" s="41"/>
    </row>
    <row r="114" spans="5:12" x14ac:dyDescent="0.25">
      <c r="E114" s="41"/>
      <c r="F114" s="41"/>
      <c r="G114" s="41"/>
      <c r="H114" s="41"/>
      <c r="I114" s="41"/>
      <c r="J114" s="41"/>
      <c r="K114" s="41"/>
      <c r="L114" s="41"/>
    </row>
    <row r="115" spans="5:12" x14ac:dyDescent="0.25">
      <c r="E115" s="41"/>
      <c r="F115" s="41"/>
      <c r="G115" s="41"/>
      <c r="H115" s="41"/>
      <c r="I115" s="41"/>
      <c r="J115" s="41"/>
      <c r="K115" s="41"/>
      <c r="L115" s="41"/>
    </row>
    <row r="116" spans="5:12" x14ac:dyDescent="0.25">
      <c r="E116" s="41"/>
      <c r="F116" s="41"/>
      <c r="G116" s="41"/>
      <c r="H116" s="41"/>
      <c r="I116" s="41"/>
      <c r="J116" s="41"/>
      <c r="K116" s="41"/>
      <c r="L116" s="41"/>
    </row>
    <row r="117" spans="5:12" x14ac:dyDescent="0.25">
      <c r="E117" s="41"/>
      <c r="F117" s="41"/>
      <c r="G117" s="41"/>
      <c r="H117" s="41"/>
      <c r="I117" s="41"/>
      <c r="J117" s="41"/>
      <c r="K117" s="41"/>
      <c r="L117" s="41"/>
    </row>
    <row r="118" spans="5:12" x14ac:dyDescent="0.25">
      <c r="E118" s="41"/>
      <c r="F118" s="41"/>
      <c r="G118" s="41"/>
      <c r="H118" s="41"/>
      <c r="I118" s="41"/>
      <c r="J118" s="41"/>
      <c r="K118" s="41"/>
      <c r="L118" s="41"/>
    </row>
  </sheetData>
  <sortState xmlns:xlrd2="http://schemas.microsoft.com/office/spreadsheetml/2017/richdata2" ref="A10:AH42">
    <sortCondition ref="A10:A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AI123"/>
  <sheetViews>
    <sheetView zoomScale="102" zoomScaleNormal="120" workbookViewId="0">
      <pane xSplit="1" ySplit="8" topLeftCell="M107" activePane="bottomRight" state="frozen"/>
      <selection activeCell="M6" sqref="M6:AA6"/>
      <selection pane="topRight" activeCell="M6" sqref="M6:AA6"/>
      <selection pane="bottomLeft" activeCell="M6" sqref="M6:AA6"/>
      <selection pane="bottomRight" activeCell="A121" sqref="A121"/>
    </sheetView>
  </sheetViews>
  <sheetFormatPr defaultRowHeight="15" x14ac:dyDescent="0.25"/>
  <cols>
    <col min="1" max="1" width="35.42578125" customWidth="1"/>
    <col min="2" max="2" width="14.140625" style="4" customWidth="1"/>
    <col min="3" max="3" width="9.140625" style="4"/>
    <col min="4" max="4" width="12.7109375" style="4" customWidth="1"/>
    <col min="5" max="5" width="15.28515625" bestFit="1" customWidth="1"/>
    <col min="6" max="6" width="14.28515625" bestFit="1" customWidth="1"/>
    <col min="7" max="7" width="11.5703125" bestFit="1" customWidth="1"/>
    <col min="8" max="8" width="9.5703125" bestFit="1" customWidth="1"/>
    <col min="9" max="9" width="14.28515625" bestFit="1" customWidth="1"/>
    <col min="10" max="11" width="10.5703125" bestFit="1" customWidth="1"/>
    <col min="12" max="12" width="9.5703125" bestFit="1" customWidth="1"/>
    <col min="13" max="20" width="9.28515625" bestFit="1" customWidth="1"/>
    <col min="21" max="21" width="10.5703125" bestFit="1" customWidth="1"/>
    <col min="22" max="23" width="9.28515625" bestFit="1" customWidth="1"/>
    <col min="24" max="24" width="10.5703125" customWidth="1"/>
    <col min="25" max="27" width="9.28515625" bestFit="1" customWidth="1"/>
  </cols>
  <sheetData>
    <row r="1" spans="1:35" ht="18.75" x14ac:dyDescent="0.3">
      <c r="A1" s="9" t="s">
        <v>365</v>
      </c>
      <c r="X1" s="3"/>
      <c r="Y1" s="3"/>
      <c r="Z1" s="3"/>
      <c r="AA1" s="3"/>
    </row>
    <row r="2" spans="1:35" ht="15.75" x14ac:dyDescent="0.25">
      <c r="A2" s="10" t="s">
        <v>361</v>
      </c>
    </row>
    <row r="3" spans="1:35" x14ac:dyDescent="0.25">
      <c r="A3" s="11" t="s">
        <v>362</v>
      </c>
      <c r="J3" s="8">
        <v>1807</v>
      </c>
    </row>
    <row r="4" spans="1:35" s="6" customFormat="1" ht="75" x14ac:dyDescent="0.25">
      <c r="A4" s="20" t="s">
        <v>326</v>
      </c>
      <c r="B4" s="20" t="s">
        <v>327</v>
      </c>
      <c r="C4" s="20" t="s">
        <v>328</v>
      </c>
      <c r="D4" s="20" t="s">
        <v>329</v>
      </c>
      <c r="E4" s="20" t="s">
        <v>330</v>
      </c>
      <c r="F4" s="20" t="s">
        <v>331</v>
      </c>
      <c r="G4" s="20" t="s">
        <v>332</v>
      </c>
      <c r="H4" s="20" t="s">
        <v>333</v>
      </c>
      <c r="I4" s="20" t="s">
        <v>334</v>
      </c>
      <c r="J4" s="20" t="s">
        <v>335</v>
      </c>
      <c r="K4" s="20" t="s">
        <v>336</v>
      </c>
      <c r="L4" s="20" t="s">
        <v>337</v>
      </c>
      <c r="M4" s="20" t="s">
        <v>338</v>
      </c>
      <c r="N4" s="20" t="s">
        <v>339</v>
      </c>
      <c r="O4" s="20" t="s">
        <v>340</v>
      </c>
      <c r="P4" s="20" t="s">
        <v>341</v>
      </c>
      <c r="Q4" s="20" t="s">
        <v>342</v>
      </c>
      <c r="R4" s="20" t="s">
        <v>343</v>
      </c>
      <c r="S4" s="20" t="s">
        <v>344</v>
      </c>
      <c r="T4" s="20" t="s">
        <v>345</v>
      </c>
      <c r="U4" s="20" t="s">
        <v>346</v>
      </c>
      <c r="V4" s="20" t="s">
        <v>347</v>
      </c>
      <c r="W4" s="20" t="s">
        <v>348</v>
      </c>
      <c r="X4" s="20" t="s">
        <v>349</v>
      </c>
      <c r="Y4" s="20" t="s">
        <v>352</v>
      </c>
      <c r="Z4" s="20" t="s">
        <v>350</v>
      </c>
      <c r="AA4" s="20" t="s">
        <v>351</v>
      </c>
    </row>
    <row r="6" spans="1:35" s="6" customFormat="1" x14ac:dyDescent="0.25">
      <c r="A6" s="12" t="s">
        <v>363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35" s="6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35" s="6" customFormat="1" x14ac:dyDescent="0.25">
      <c r="A8" s="22" t="s">
        <v>366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>
        <f>AVERAGE(M10:M126)</f>
        <v>4.1495551393812304</v>
      </c>
      <c r="N8" s="16">
        <f t="shared" ref="N8:AA8" si="0">AVERAGE(N10:N126)</f>
        <v>0.95656543616684697</v>
      </c>
      <c r="O8" s="16">
        <f t="shared" si="0"/>
        <v>3.1929897032143848</v>
      </c>
      <c r="P8" s="16">
        <f t="shared" si="0"/>
        <v>9.6705350107783805E-2</v>
      </c>
      <c r="Q8" s="16">
        <f t="shared" si="0"/>
        <v>1.3031710336826035</v>
      </c>
      <c r="R8" s="16">
        <f t="shared" si="0"/>
        <v>2.8921201697632022E-2</v>
      </c>
      <c r="S8" s="16">
        <f t="shared" si="0"/>
        <v>76.374543258947213</v>
      </c>
      <c r="T8" s="16">
        <f t="shared" si="0"/>
        <v>0.91903630759729737</v>
      </c>
      <c r="U8" s="16">
        <f t="shared" si="0"/>
        <v>258.1782166018923</v>
      </c>
      <c r="V8" s="16">
        <f t="shared" si="0"/>
        <v>0.40742523365672978</v>
      </c>
      <c r="W8" s="16">
        <f t="shared" si="0"/>
        <v>0.51706937374888462</v>
      </c>
      <c r="X8" s="16">
        <f t="shared" si="0"/>
        <v>11.384270524347674</v>
      </c>
      <c r="Y8" s="16">
        <f t="shared" si="0"/>
        <v>15.659754068402508</v>
      </c>
      <c r="Z8" s="16">
        <f t="shared" si="0"/>
        <v>15.707321572025377</v>
      </c>
      <c r="AA8" s="16">
        <f t="shared" si="0"/>
        <v>16.702395265262282</v>
      </c>
    </row>
    <row r="10" spans="1:35" x14ac:dyDescent="0.25">
      <c r="A10" t="s">
        <v>419</v>
      </c>
      <c r="B10" s="4" t="s">
        <v>56</v>
      </c>
      <c r="C10" s="4" t="s">
        <v>57</v>
      </c>
      <c r="D10" s="19">
        <v>43921</v>
      </c>
      <c r="E10" s="40">
        <v>572591</v>
      </c>
      <c r="F10" s="40">
        <v>425701</v>
      </c>
      <c r="G10" s="40">
        <v>976</v>
      </c>
      <c r="H10" s="40">
        <v>0</v>
      </c>
      <c r="I10" s="40">
        <v>90212</v>
      </c>
      <c r="J10" s="41"/>
      <c r="K10" s="40">
        <v>6768</v>
      </c>
      <c r="L10" s="40">
        <v>0</v>
      </c>
      <c r="M10" s="8">
        <v>5.1937661272747402</v>
      </c>
      <c r="N10" s="8">
        <v>1.1686769887859201</v>
      </c>
      <c r="O10" s="8">
        <v>4.0250891384888199</v>
      </c>
      <c r="P10" s="8">
        <v>0.58950674481085596</v>
      </c>
      <c r="Q10" s="8">
        <v>3.7436346498151098</v>
      </c>
      <c r="R10" s="8">
        <v>0</v>
      </c>
      <c r="S10" s="8">
        <v>67.974105102818001</v>
      </c>
      <c r="T10" s="8">
        <v>0.22874446009510699</v>
      </c>
      <c r="U10" s="8">
        <v>54.012174875484199</v>
      </c>
      <c r="V10" s="8">
        <v>0.31558302523092402</v>
      </c>
      <c r="W10" s="8">
        <v>0.42350536822936302</v>
      </c>
      <c r="X10" s="8">
        <v>11.8959646184639</v>
      </c>
      <c r="Y10" s="8">
        <v>17.290607424679099</v>
      </c>
      <c r="Z10" s="8">
        <v>17.290607424679099</v>
      </c>
      <c r="AA10" s="8">
        <v>17.6079752150868</v>
      </c>
      <c r="AB10" s="8"/>
      <c r="AC10" s="8"/>
      <c r="AD10" s="8"/>
      <c r="AE10" s="8"/>
      <c r="AF10" s="8"/>
      <c r="AG10" s="8"/>
      <c r="AH10" s="8"/>
      <c r="AI10" s="8"/>
    </row>
    <row r="11" spans="1:35" x14ac:dyDescent="0.25">
      <c r="A11" t="s">
        <v>58</v>
      </c>
      <c r="B11" s="4" t="s">
        <v>59</v>
      </c>
      <c r="C11" s="4" t="s">
        <v>57</v>
      </c>
      <c r="D11" s="19">
        <v>43921</v>
      </c>
      <c r="E11" s="40">
        <v>633779</v>
      </c>
      <c r="F11" s="40">
        <v>537970</v>
      </c>
      <c r="G11" s="40">
        <v>3979</v>
      </c>
      <c r="H11" s="40">
        <v>113</v>
      </c>
      <c r="I11" s="40">
        <v>59176</v>
      </c>
      <c r="J11" s="40">
        <v>3892</v>
      </c>
      <c r="K11" s="40">
        <v>5157</v>
      </c>
      <c r="L11" s="40">
        <v>0</v>
      </c>
      <c r="M11" s="8">
        <v>4.1081900608579698</v>
      </c>
      <c r="N11" s="8">
        <v>1.0670800522978201</v>
      </c>
      <c r="O11" s="8">
        <v>3.0411100085601501</v>
      </c>
      <c r="P11" s="8">
        <v>0.47535067793646502</v>
      </c>
      <c r="Q11" s="8">
        <v>5.1220842995498597</v>
      </c>
      <c r="R11" s="8">
        <v>8.1569697598884699E-3</v>
      </c>
      <c r="S11" s="8">
        <v>79.104179164167206</v>
      </c>
      <c r="T11" s="8">
        <v>0.73420192674956497</v>
      </c>
      <c r="U11" s="8">
        <v>102.235354573484</v>
      </c>
      <c r="V11" s="8">
        <v>0.63192374629011105</v>
      </c>
      <c r="W11" s="8">
        <v>0.71814875569472403</v>
      </c>
      <c r="X11" s="8">
        <v>8.5771099172783192</v>
      </c>
      <c r="Y11" s="8">
        <v>13.7413564429107</v>
      </c>
      <c r="Z11" s="8">
        <v>13.7413564429107</v>
      </c>
      <c r="AA11" s="8">
        <v>14.766092790275399</v>
      </c>
      <c r="AB11" s="8"/>
      <c r="AC11" s="8"/>
      <c r="AD11" s="8"/>
      <c r="AE11" s="8"/>
      <c r="AF11" s="8"/>
      <c r="AG11" s="8"/>
      <c r="AH11" s="8"/>
      <c r="AI11" s="8"/>
    </row>
    <row r="12" spans="1:35" x14ac:dyDescent="0.25">
      <c r="A12" t="s">
        <v>60</v>
      </c>
      <c r="B12" s="4" t="s">
        <v>61</v>
      </c>
      <c r="C12" s="4" t="s">
        <v>57</v>
      </c>
      <c r="D12" s="19">
        <v>43921</v>
      </c>
      <c r="E12" s="40">
        <v>450566</v>
      </c>
      <c r="F12" s="40">
        <v>293466</v>
      </c>
      <c r="G12" s="40">
        <v>3592</v>
      </c>
      <c r="H12" s="40">
        <v>0</v>
      </c>
      <c r="I12" s="40">
        <v>59451</v>
      </c>
      <c r="J12" s="40">
        <v>2060</v>
      </c>
      <c r="K12" s="40">
        <v>805</v>
      </c>
      <c r="L12" s="40">
        <v>82</v>
      </c>
      <c r="M12" s="8">
        <v>3.56472750993299</v>
      </c>
      <c r="N12" s="8">
        <v>0.79321591650358803</v>
      </c>
      <c r="O12" s="8">
        <v>2.7715115934294001</v>
      </c>
      <c r="P12" s="8">
        <v>-2.53570423310856</v>
      </c>
      <c r="Q12" s="8">
        <v>-18.920960658813399</v>
      </c>
      <c r="R12" s="8">
        <v>3.10607761480249E-2</v>
      </c>
      <c r="S12" s="8">
        <v>86.488569226817404</v>
      </c>
      <c r="T12" s="8">
        <v>1.20919147102586</v>
      </c>
      <c r="U12" s="8">
        <v>174.368932038835</v>
      </c>
      <c r="V12" s="8">
        <v>0.45720271835868698</v>
      </c>
      <c r="W12" s="8">
        <v>0.69346726901817102</v>
      </c>
      <c r="X12" s="8">
        <v>13.264643625820501</v>
      </c>
      <c r="Y12" s="8">
        <v>21.184015226299501</v>
      </c>
      <c r="Z12" s="8">
        <v>21.184015226299501</v>
      </c>
      <c r="AA12" s="8">
        <v>22.434290421777</v>
      </c>
      <c r="AB12" s="8"/>
      <c r="AC12" s="8"/>
      <c r="AD12" s="8"/>
      <c r="AE12" s="8"/>
      <c r="AF12" s="8"/>
      <c r="AG12" s="8"/>
      <c r="AH12" s="8"/>
      <c r="AI12" s="8"/>
    </row>
    <row r="13" spans="1:35" x14ac:dyDescent="0.25">
      <c r="A13" t="s">
        <v>62</v>
      </c>
      <c r="B13" s="4" t="s">
        <v>63</v>
      </c>
      <c r="C13" s="4" t="s">
        <v>57</v>
      </c>
      <c r="D13" s="19">
        <v>43921</v>
      </c>
      <c r="E13" s="40">
        <v>1798921</v>
      </c>
      <c r="F13" s="40">
        <v>1255943</v>
      </c>
      <c r="G13" s="40">
        <v>11984</v>
      </c>
      <c r="H13" s="40">
        <v>0</v>
      </c>
      <c r="I13" s="40">
        <v>180308</v>
      </c>
      <c r="J13" s="40">
        <v>14221</v>
      </c>
      <c r="K13" s="40">
        <v>5863</v>
      </c>
      <c r="L13" s="40">
        <v>144</v>
      </c>
      <c r="M13" s="8">
        <v>4.2992746778189099</v>
      </c>
      <c r="N13" s="8">
        <v>0.56438071479049901</v>
      </c>
      <c r="O13" s="8">
        <v>3.7348939630284099</v>
      </c>
      <c r="P13" s="8">
        <v>-0.33728777487540601</v>
      </c>
      <c r="Q13" s="8">
        <v>-3.2753280648792802</v>
      </c>
      <c r="R13" s="8">
        <v>0.42420202269652801</v>
      </c>
      <c r="S13" s="8">
        <v>81.570020142054503</v>
      </c>
      <c r="T13" s="8">
        <v>0.94516482415785796</v>
      </c>
      <c r="U13" s="8">
        <v>84.269741930947205</v>
      </c>
      <c r="V13" s="8">
        <v>0.79052943403295695</v>
      </c>
      <c r="W13" s="8">
        <v>1.1215945397487399</v>
      </c>
      <c r="X13" s="8">
        <v>9.4072535176384502</v>
      </c>
      <c r="Y13" s="8">
        <v>12.5824851631932</v>
      </c>
      <c r="Z13" s="8">
        <v>12.5824851631932</v>
      </c>
      <c r="AA13" s="8">
        <v>13.516576536410399</v>
      </c>
      <c r="AB13" s="8"/>
      <c r="AC13" s="8"/>
      <c r="AD13" s="8"/>
      <c r="AE13" s="8"/>
      <c r="AF13" s="8"/>
      <c r="AG13" s="8"/>
      <c r="AH13" s="8"/>
      <c r="AI13" s="8"/>
    </row>
    <row r="14" spans="1:35" x14ac:dyDescent="0.25">
      <c r="A14" t="s">
        <v>372</v>
      </c>
      <c r="B14" s="4" t="s">
        <v>6</v>
      </c>
      <c r="C14" s="4" t="s">
        <v>57</v>
      </c>
      <c r="D14" s="19">
        <v>43921</v>
      </c>
      <c r="E14" s="40">
        <v>670466</v>
      </c>
      <c r="F14" s="40">
        <v>537685</v>
      </c>
      <c r="G14" s="40">
        <v>6587</v>
      </c>
      <c r="H14" s="40">
        <v>0</v>
      </c>
      <c r="I14" s="40">
        <v>76625</v>
      </c>
      <c r="J14" s="40">
        <v>650</v>
      </c>
      <c r="K14" s="40">
        <v>6861</v>
      </c>
      <c r="L14" s="40">
        <v>0</v>
      </c>
      <c r="M14" s="8">
        <v>4.1700453201324601</v>
      </c>
      <c r="N14" s="8">
        <v>0.53943990965630195</v>
      </c>
      <c r="O14" s="8">
        <v>3.63060541047615</v>
      </c>
      <c r="P14" s="8">
        <v>0.50550785517378005</v>
      </c>
      <c r="Q14" s="8">
        <v>4.5020409780842501</v>
      </c>
      <c r="R14" s="8">
        <v>3.6246264369378398E-3</v>
      </c>
      <c r="S14" s="8">
        <v>82.951807228915698</v>
      </c>
      <c r="T14" s="8">
        <v>1.2102404680012899</v>
      </c>
      <c r="U14" s="8">
        <v>300</v>
      </c>
      <c r="V14" s="8">
        <v>9.6947496219047594E-2</v>
      </c>
      <c r="W14" s="8">
        <v>0.119425581326984</v>
      </c>
      <c r="X14" s="8">
        <v>12.0414676670045</v>
      </c>
      <c r="Y14" s="8">
        <v>14.9023879063734</v>
      </c>
      <c r="Z14" s="8">
        <v>14.9023879063734</v>
      </c>
      <c r="AA14" s="8">
        <v>16.152580056163998</v>
      </c>
      <c r="AB14" s="8"/>
      <c r="AC14" s="8"/>
      <c r="AD14" s="8"/>
      <c r="AE14" s="8"/>
      <c r="AF14" s="8"/>
      <c r="AG14" s="8"/>
      <c r="AH14" s="8"/>
      <c r="AI14" s="8"/>
    </row>
    <row r="15" spans="1:35" x14ac:dyDescent="0.25">
      <c r="A15" t="s">
        <v>64</v>
      </c>
      <c r="B15" s="4" t="s">
        <v>65</v>
      </c>
      <c r="C15" s="4" t="s">
        <v>57</v>
      </c>
      <c r="D15" s="19">
        <v>43921</v>
      </c>
      <c r="E15" s="40">
        <v>162412</v>
      </c>
      <c r="F15" s="40">
        <v>88972</v>
      </c>
      <c r="G15" s="40">
        <v>502</v>
      </c>
      <c r="H15" s="40">
        <v>0</v>
      </c>
      <c r="I15" s="40">
        <v>18754</v>
      </c>
      <c r="J15" s="40">
        <v>391</v>
      </c>
      <c r="K15" s="40">
        <v>582</v>
      </c>
      <c r="L15" s="40">
        <v>0</v>
      </c>
      <c r="M15" s="8">
        <v>3.3708195468338098</v>
      </c>
      <c r="N15" s="8">
        <v>0.86230267477144096</v>
      </c>
      <c r="O15" s="8">
        <v>2.5085168720623701</v>
      </c>
      <c r="P15" s="8">
        <v>0.88033284494643205</v>
      </c>
      <c r="Q15" s="8">
        <v>7.7408132202652702</v>
      </c>
      <c r="R15" s="8">
        <v>-4.5188804473691602E-3</v>
      </c>
      <c r="S15" s="8">
        <v>55.785512699905901</v>
      </c>
      <c r="T15" s="8">
        <v>0.56105684332878802</v>
      </c>
      <c r="U15" s="8">
        <v>128.38874680306901</v>
      </c>
      <c r="V15" s="8">
        <v>0.24074575770263301</v>
      </c>
      <c r="W15" s="8">
        <v>0.436998457652502</v>
      </c>
      <c r="X15" s="8">
        <v>11.3847831126761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x14ac:dyDescent="0.25">
      <c r="A16" t="s">
        <v>66</v>
      </c>
      <c r="B16" s="4" t="s">
        <v>67</v>
      </c>
      <c r="C16" s="4" t="s">
        <v>57</v>
      </c>
      <c r="D16" s="19">
        <v>43921</v>
      </c>
      <c r="E16" s="40">
        <v>287747</v>
      </c>
      <c r="F16" s="40">
        <v>235395</v>
      </c>
      <c r="G16" s="40">
        <v>1981</v>
      </c>
      <c r="H16" s="40">
        <v>0</v>
      </c>
      <c r="I16" s="40">
        <v>24484</v>
      </c>
      <c r="J16" s="40">
        <v>3017</v>
      </c>
      <c r="K16" s="40">
        <v>2666</v>
      </c>
      <c r="L16" s="40">
        <v>0</v>
      </c>
      <c r="M16" s="8">
        <v>5.1407450387891904</v>
      </c>
      <c r="N16" s="8">
        <v>1.17855837594053</v>
      </c>
      <c r="O16" s="8">
        <v>3.9621866628486599</v>
      </c>
      <c r="P16" s="8">
        <v>0.58840793926385404</v>
      </c>
      <c r="Q16" s="8">
        <v>6.8716318060746202</v>
      </c>
      <c r="R16" s="8">
        <v>-3.38154143339314E-3</v>
      </c>
      <c r="S16" s="8">
        <v>77.862068965517196</v>
      </c>
      <c r="T16" s="8">
        <v>0.83454098139660304</v>
      </c>
      <c r="U16" s="8">
        <v>65.661252900232</v>
      </c>
      <c r="V16" s="8">
        <v>1.04849051423646</v>
      </c>
      <c r="W16" s="8">
        <v>1.27097937449447</v>
      </c>
      <c r="X16" s="8">
        <v>8.6740816938836804</v>
      </c>
      <c r="Y16" s="8">
        <v>11.923173228462399</v>
      </c>
      <c r="Z16" s="8">
        <v>11.923173228462399</v>
      </c>
      <c r="AA16" s="8">
        <v>12.895782088482401</v>
      </c>
      <c r="AB16" s="8"/>
      <c r="AC16" s="8"/>
      <c r="AD16" s="8"/>
      <c r="AE16" s="8"/>
      <c r="AF16" s="8"/>
      <c r="AG16" s="8"/>
      <c r="AH16" s="8"/>
      <c r="AI16" s="8"/>
    </row>
    <row r="17" spans="1:35" x14ac:dyDescent="0.25">
      <c r="A17" t="s">
        <v>68</v>
      </c>
      <c r="B17" s="4" t="s">
        <v>69</v>
      </c>
      <c r="C17" s="4" t="s">
        <v>57</v>
      </c>
      <c r="D17" s="19">
        <v>43921</v>
      </c>
      <c r="E17" s="40">
        <v>443779</v>
      </c>
      <c r="F17" s="40">
        <v>397343</v>
      </c>
      <c r="G17" s="40">
        <v>5126</v>
      </c>
      <c r="H17" s="40">
        <v>0</v>
      </c>
      <c r="I17" s="40">
        <v>40110</v>
      </c>
      <c r="J17" s="40">
        <v>3655</v>
      </c>
      <c r="K17" s="40">
        <v>2062</v>
      </c>
      <c r="L17" s="40">
        <v>0</v>
      </c>
      <c r="M17" s="8">
        <v>4.1954534925096496</v>
      </c>
      <c r="N17" s="8">
        <v>1.1271937889711701</v>
      </c>
      <c r="O17" s="8">
        <v>3.0682597035384802</v>
      </c>
      <c r="P17" s="8">
        <v>0.343956429160517</v>
      </c>
      <c r="Q17" s="8">
        <v>3.8027391762404101</v>
      </c>
      <c r="R17" s="8">
        <v>-9.9505457874364393E-4</v>
      </c>
      <c r="S17" s="8">
        <v>83.058210251954804</v>
      </c>
      <c r="T17" s="8">
        <v>1.2736384665651299</v>
      </c>
      <c r="U17" s="8">
        <v>140.24623803009601</v>
      </c>
      <c r="V17" s="8">
        <v>0.82360814729854304</v>
      </c>
      <c r="W17" s="8">
        <v>0.90814447820826005</v>
      </c>
      <c r="X17" s="8">
        <v>8.9078550504254803</v>
      </c>
      <c r="Y17" s="8">
        <v>11.437835682623099</v>
      </c>
      <c r="Z17" s="8">
        <v>11.437835682623099</v>
      </c>
      <c r="AA17" s="8">
        <v>12.6908553603678</v>
      </c>
      <c r="AB17" s="8"/>
      <c r="AC17" s="8"/>
      <c r="AD17" s="8"/>
      <c r="AE17" s="8"/>
      <c r="AF17" s="8"/>
      <c r="AG17" s="8"/>
      <c r="AH17" s="8"/>
      <c r="AI17" s="8"/>
    </row>
    <row r="18" spans="1:35" x14ac:dyDescent="0.25">
      <c r="A18" t="s">
        <v>70</v>
      </c>
      <c r="B18" s="4" t="s">
        <v>71</v>
      </c>
      <c r="C18" s="4" t="s">
        <v>57</v>
      </c>
      <c r="D18" s="19">
        <v>43921</v>
      </c>
      <c r="E18" s="40">
        <v>1891735</v>
      </c>
      <c r="F18" s="40">
        <v>1453876</v>
      </c>
      <c r="G18" s="40">
        <v>12110</v>
      </c>
      <c r="H18" s="40">
        <v>0</v>
      </c>
      <c r="I18" s="40">
        <v>162042</v>
      </c>
      <c r="J18" s="40">
        <v>4445</v>
      </c>
      <c r="K18" s="40">
        <v>2469</v>
      </c>
      <c r="L18" s="40">
        <v>0</v>
      </c>
      <c r="M18" s="8">
        <v>4.3535187917928901</v>
      </c>
      <c r="N18" s="8">
        <v>1.0399290118519</v>
      </c>
      <c r="O18" s="8">
        <v>3.3135897799409899</v>
      </c>
      <c r="P18" s="8">
        <v>-0.69007135074280901</v>
      </c>
      <c r="Q18" s="8">
        <v>-7.7278782170280396</v>
      </c>
      <c r="R18" s="8">
        <v>-5.1718148340579003E-3</v>
      </c>
      <c r="S18" s="8">
        <v>79.878048780487802</v>
      </c>
      <c r="T18" s="8">
        <v>0.82606518752566505</v>
      </c>
      <c r="U18" s="8">
        <v>272.44094488189</v>
      </c>
      <c r="V18" s="8">
        <v>0.23496948568377701</v>
      </c>
      <c r="W18" s="8">
        <v>0.30320889831144399</v>
      </c>
      <c r="X18" s="8">
        <v>8.7197227893045</v>
      </c>
      <c r="Y18" s="8">
        <v>9.6028516814585494</v>
      </c>
      <c r="Z18" s="8">
        <v>9.6028516814585494</v>
      </c>
      <c r="AA18" s="8">
        <v>10.362305025561801</v>
      </c>
      <c r="AB18" s="8"/>
      <c r="AC18" s="8"/>
      <c r="AD18" s="8"/>
      <c r="AE18" s="8"/>
      <c r="AF18" s="8"/>
      <c r="AG18" s="8"/>
      <c r="AH18" s="8"/>
      <c r="AI18" s="8"/>
    </row>
    <row r="19" spans="1:35" x14ac:dyDescent="0.25">
      <c r="A19" t="s">
        <v>72</v>
      </c>
      <c r="B19" s="4" t="s">
        <v>73</v>
      </c>
      <c r="C19" s="4" t="s">
        <v>57</v>
      </c>
      <c r="D19" s="19">
        <v>43921</v>
      </c>
      <c r="E19" s="40">
        <v>13204374</v>
      </c>
      <c r="F19" s="40">
        <v>9319642</v>
      </c>
      <c r="G19" s="40">
        <v>113510</v>
      </c>
      <c r="H19" s="40">
        <v>224</v>
      </c>
      <c r="I19" s="40">
        <v>1668938</v>
      </c>
      <c r="J19" s="40">
        <v>56168</v>
      </c>
      <c r="K19" s="40">
        <v>39584</v>
      </c>
      <c r="L19" s="40">
        <v>5052</v>
      </c>
      <c r="M19" s="8">
        <v>3.9502508987019702</v>
      </c>
      <c r="N19" s="8">
        <v>0.95957883394391597</v>
      </c>
      <c r="O19" s="8">
        <v>2.9906720647580598</v>
      </c>
      <c r="P19" s="8">
        <v>-0.52391870421988396</v>
      </c>
      <c r="Q19" s="8">
        <v>-4.0484596876032297</v>
      </c>
      <c r="R19" s="8">
        <v>0.438589076027044</v>
      </c>
      <c r="S19" s="8">
        <v>68.040473339152001</v>
      </c>
      <c r="T19" s="8">
        <v>1.20330934983344</v>
      </c>
      <c r="U19" s="8">
        <v>202.09015809713699</v>
      </c>
      <c r="V19" s="8">
        <v>0.42707060554328402</v>
      </c>
      <c r="W19" s="8">
        <v>0.59543194045850201</v>
      </c>
      <c r="X19" s="8">
        <v>8.89077726214812</v>
      </c>
      <c r="Y19" s="8">
        <v>11.654572332842999</v>
      </c>
      <c r="Z19" s="8">
        <v>11.654572332842999</v>
      </c>
      <c r="AA19" s="8">
        <v>12.509764502062399</v>
      </c>
      <c r="AB19" s="8"/>
      <c r="AC19" s="8"/>
      <c r="AD19" s="8"/>
      <c r="AE19" s="8"/>
      <c r="AF19" s="8"/>
      <c r="AG19" s="8"/>
      <c r="AH19" s="8"/>
      <c r="AI19" s="8"/>
    </row>
    <row r="20" spans="1:35" x14ac:dyDescent="0.25">
      <c r="A20" t="s">
        <v>74</v>
      </c>
      <c r="B20" s="4" t="s">
        <v>75</v>
      </c>
      <c r="C20" s="4" t="s">
        <v>57</v>
      </c>
      <c r="D20" s="19">
        <v>43921</v>
      </c>
      <c r="E20" s="40">
        <v>8713775</v>
      </c>
      <c r="F20" s="40">
        <v>6982798</v>
      </c>
      <c r="G20" s="40">
        <v>68211</v>
      </c>
      <c r="H20" s="40">
        <v>0</v>
      </c>
      <c r="I20" s="40">
        <v>872230</v>
      </c>
      <c r="J20" s="40">
        <v>24314</v>
      </c>
      <c r="K20" s="40">
        <v>14852</v>
      </c>
      <c r="L20" s="40">
        <v>0</v>
      </c>
      <c r="M20" s="8">
        <v>3.6034987639159799</v>
      </c>
      <c r="N20" s="8">
        <v>0.73420186331831705</v>
      </c>
      <c r="O20" s="8">
        <v>2.8692969005976598</v>
      </c>
      <c r="P20" s="8">
        <v>0.11938310050659</v>
      </c>
      <c r="Q20" s="8">
        <v>1.21220415410719</v>
      </c>
      <c r="R20" s="8">
        <v>1.98359840568278E-2</v>
      </c>
      <c r="S20" s="8">
        <v>73.721304096199603</v>
      </c>
      <c r="T20" s="8">
        <v>0.96739346099260404</v>
      </c>
      <c r="U20" s="8">
        <v>280.54207452496502</v>
      </c>
      <c r="V20" s="8">
        <v>0.27902946771060799</v>
      </c>
      <c r="W20" s="8">
        <v>0.34483008034736601</v>
      </c>
      <c r="X20" s="8">
        <v>9.0676665291274396</v>
      </c>
      <c r="Y20" s="8">
        <v>11.8793890486634</v>
      </c>
      <c r="Z20" s="8">
        <v>11.8793890486634</v>
      </c>
      <c r="AA20" s="8">
        <v>12.976647431175101</v>
      </c>
      <c r="AB20" s="8"/>
      <c r="AC20" s="8"/>
      <c r="AD20" s="8"/>
      <c r="AE20" s="8"/>
      <c r="AF20" s="8"/>
      <c r="AG20" s="8"/>
      <c r="AH20" s="8"/>
      <c r="AI20" s="8"/>
    </row>
    <row r="21" spans="1:35" x14ac:dyDescent="0.25">
      <c r="A21" t="s">
        <v>76</v>
      </c>
      <c r="B21" s="4" t="s">
        <v>77</v>
      </c>
      <c r="C21" s="4" t="s">
        <v>57</v>
      </c>
      <c r="D21" s="19">
        <v>43921</v>
      </c>
      <c r="E21" s="40">
        <v>656269</v>
      </c>
      <c r="F21" s="40">
        <v>475276</v>
      </c>
      <c r="G21" s="40">
        <v>4199</v>
      </c>
      <c r="H21" s="40">
        <v>0</v>
      </c>
      <c r="I21" s="40">
        <v>63588</v>
      </c>
      <c r="J21" s="40">
        <v>0</v>
      </c>
      <c r="K21" s="40">
        <v>452</v>
      </c>
      <c r="L21" s="40">
        <v>0</v>
      </c>
      <c r="M21" s="8">
        <v>3.7552102977532198</v>
      </c>
      <c r="N21" s="8">
        <v>0.78631984383442399</v>
      </c>
      <c r="O21" s="8">
        <v>2.9688904539187999</v>
      </c>
      <c r="P21" s="8">
        <v>0.343287693555208</v>
      </c>
      <c r="Q21" s="8">
        <v>3.52678571428571</v>
      </c>
      <c r="R21" s="8">
        <v>0</v>
      </c>
      <c r="S21" s="8">
        <v>88.921282798833801</v>
      </c>
      <c r="T21" s="8">
        <v>0.87574951770165299</v>
      </c>
      <c r="U21" s="8"/>
      <c r="V21" s="8">
        <v>0</v>
      </c>
      <c r="W21" s="8">
        <v>0</v>
      </c>
      <c r="X21" s="8">
        <v>9.4068986333845306</v>
      </c>
      <c r="Y21" s="8">
        <v>14.043211325253701</v>
      </c>
      <c r="Z21" s="8">
        <v>14.043211325253701</v>
      </c>
      <c r="AA21" s="8">
        <v>15.049801451329801</v>
      </c>
      <c r="AB21" s="8"/>
      <c r="AC21" s="8"/>
      <c r="AD21" s="8"/>
      <c r="AE21" s="8"/>
      <c r="AF21" s="8"/>
      <c r="AG21" s="8"/>
      <c r="AH21" s="8"/>
      <c r="AI21" s="8"/>
    </row>
    <row r="22" spans="1:35" x14ac:dyDescent="0.25">
      <c r="A22" t="s">
        <v>78</v>
      </c>
      <c r="B22" s="4" t="s">
        <v>79</v>
      </c>
      <c r="C22" s="4" t="s">
        <v>57</v>
      </c>
      <c r="D22" s="19">
        <v>43921</v>
      </c>
      <c r="E22" s="40">
        <v>2310656</v>
      </c>
      <c r="F22" s="40">
        <v>1812122</v>
      </c>
      <c r="G22" s="40">
        <v>17251</v>
      </c>
      <c r="H22" s="40">
        <v>464</v>
      </c>
      <c r="I22" s="40">
        <v>284833</v>
      </c>
      <c r="J22" s="40">
        <v>5041</v>
      </c>
      <c r="K22" s="40">
        <v>5133</v>
      </c>
      <c r="L22" s="40">
        <v>0</v>
      </c>
      <c r="M22" s="8">
        <v>3.9252121806850302</v>
      </c>
      <c r="N22" s="8">
        <v>0.91213071210738195</v>
      </c>
      <c r="O22" s="8">
        <v>3.0130814685776501</v>
      </c>
      <c r="P22" s="8">
        <v>-6.0308739845426098</v>
      </c>
      <c r="Q22" s="8">
        <v>-48.611980870350102</v>
      </c>
      <c r="R22" s="8">
        <v>2.3175490388457301E-2</v>
      </c>
      <c r="S22" s="8">
        <v>74.805705013237699</v>
      </c>
      <c r="T22" s="8">
        <v>0.94300068930721104</v>
      </c>
      <c r="U22" s="8">
        <v>342.21384645903601</v>
      </c>
      <c r="V22" s="8">
        <v>0.23824403113228501</v>
      </c>
      <c r="W22" s="8">
        <v>0.275558893675593</v>
      </c>
      <c r="X22" s="8">
        <v>11.2803592906878</v>
      </c>
      <c r="Y22" s="8">
        <v>11.967673490642101</v>
      </c>
      <c r="Z22" s="8">
        <v>11.967673490642101</v>
      </c>
      <c r="AA22" s="8">
        <v>12.776538649031799</v>
      </c>
      <c r="AB22" s="8"/>
      <c r="AC22" s="8"/>
      <c r="AD22" s="8"/>
      <c r="AE22" s="8"/>
      <c r="AF22" s="8"/>
      <c r="AG22" s="8"/>
      <c r="AH22" s="8"/>
      <c r="AI22" s="8"/>
    </row>
    <row r="23" spans="1:35" x14ac:dyDescent="0.25">
      <c r="A23" t="s">
        <v>80</v>
      </c>
      <c r="B23" s="4" t="s">
        <v>81</v>
      </c>
      <c r="C23" s="4" t="s">
        <v>57</v>
      </c>
      <c r="D23" s="19">
        <v>43921</v>
      </c>
      <c r="E23" s="40">
        <v>5693114</v>
      </c>
      <c r="F23" s="40">
        <v>4710261</v>
      </c>
      <c r="G23" s="40">
        <v>79404</v>
      </c>
      <c r="H23" s="40">
        <v>0</v>
      </c>
      <c r="I23" s="40">
        <v>579648</v>
      </c>
      <c r="J23" s="40">
        <v>26614</v>
      </c>
      <c r="K23" s="40">
        <v>25008</v>
      </c>
      <c r="L23" s="40">
        <v>1018</v>
      </c>
      <c r="M23" s="8">
        <v>4.7961629739065899</v>
      </c>
      <c r="N23" s="8">
        <v>1.23870234961616</v>
      </c>
      <c r="O23" s="8">
        <v>3.5574606242904299</v>
      </c>
      <c r="P23" s="8">
        <v>-0.65250344911567004</v>
      </c>
      <c r="Q23" s="8">
        <v>-6.18770767814169</v>
      </c>
      <c r="R23" s="8">
        <v>0.19286280346363499</v>
      </c>
      <c r="S23" s="8">
        <v>60.310939262123398</v>
      </c>
      <c r="T23" s="8">
        <v>1.6578194925949901</v>
      </c>
      <c r="U23" s="8">
        <v>298.35424964304502</v>
      </c>
      <c r="V23" s="8">
        <v>0.46747702575427103</v>
      </c>
      <c r="W23" s="8">
        <v>0.55565472741830602</v>
      </c>
      <c r="X23" s="8">
        <v>9.9792132493375707</v>
      </c>
      <c r="Y23" s="8">
        <v>11.0137838494703</v>
      </c>
      <c r="Z23" s="8">
        <v>11.0137838494703</v>
      </c>
      <c r="AA23" s="8">
        <v>12.2710571838793</v>
      </c>
      <c r="AB23" s="8"/>
      <c r="AC23" s="8"/>
      <c r="AD23" s="8"/>
      <c r="AE23" s="8"/>
      <c r="AF23" s="8"/>
      <c r="AG23" s="8"/>
      <c r="AH23" s="8"/>
      <c r="AI23" s="8"/>
    </row>
    <row r="24" spans="1:35" x14ac:dyDescent="0.25">
      <c r="A24" t="s">
        <v>82</v>
      </c>
      <c r="B24" s="4" t="s">
        <v>83</v>
      </c>
      <c r="C24" s="4" t="s">
        <v>57</v>
      </c>
      <c r="D24" s="19">
        <v>43921</v>
      </c>
      <c r="E24" s="40">
        <v>4461515</v>
      </c>
      <c r="F24" s="40">
        <v>3480268</v>
      </c>
      <c r="G24" s="40">
        <v>35638</v>
      </c>
      <c r="H24" s="40">
        <v>0</v>
      </c>
      <c r="I24" s="40">
        <v>436648</v>
      </c>
      <c r="J24" s="40">
        <v>25343</v>
      </c>
      <c r="K24" s="40">
        <v>6492</v>
      </c>
      <c r="L24" s="40">
        <v>0</v>
      </c>
      <c r="M24" s="8">
        <v>4.0458506405103796</v>
      </c>
      <c r="N24" s="8">
        <v>0.97692325080739795</v>
      </c>
      <c r="O24" s="8">
        <v>3.0689273897029801</v>
      </c>
      <c r="P24" s="8">
        <v>0.60708172199502197</v>
      </c>
      <c r="Q24" s="8">
        <v>6.1655334897828604</v>
      </c>
      <c r="R24" s="8">
        <v>2.7788089764213702E-3</v>
      </c>
      <c r="S24" s="8">
        <v>64.397525629483297</v>
      </c>
      <c r="T24" s="8">
        <v>1.0136220934234299</v>
      </c>
      <c r="U24" s="8">
        <v>140.62265714398501</v>
      </c>
      <c r="V24" s="8">
        <v>0.56803574570521498</v>
      </c>
      <c r="W24" s="8">
        <v>0.72080994201779003</v>
      </c>
      <c r="X24" s="8">
        <v>9.7180051238461402</v>
      </c>
      <c r="Y24" s="8">
        <v>11.7387249448216</v>
      </c>
      <c r="Z24" s="8">
        <v>11.7387249448216</v>
      </c>
      <c r="AA24" s="8">
        <v>12.731976756578799</v>
      </c>
      <c r="AB24" s="8"/>
      <c r="AC24" s="8"/>
      <c r="AD24" s="8"/>
      <c r="AE24" s="8"/>
      <c r="AF24" s="8"/>
      <c r="AG24" s="8"/>
      <c r="AH24" s="8"/>
      <c r="AI24" s="8"/>
    </row>
    <row r="25" spans="1:35" x14ac:dyDescent="0.25">
      <c r="A25" t="s">
        <v>84</v>
      </c>
      <c r="B25" s="4" t="s">
        <v>83</v>
      </c>
      <c r="C25" s="4" t="s">
        <v>57</v>
      </c>
      <c r="D25" s="19">
        <v>43921</v>
      </c>
      <c r="E25" s="40">
        <v>2852610</v>
      </c>
      <c r="F25" s="40">
        <v>2238514</v>
      </c>
      <c r="G25" s="40">
        <v>20163</v>
      </c>
      <c r="H25" s="40">
        <v>2457</v>
      </c>
      <c r="I25" s="40">
        <v>292079</v>
      </c>
      <c r="J25" s="40">
        <v>3379</v>
      </c>
      <c r="K25" s="40">
        <v>16821</v>
      </c>
      <c r="L25" s="40">
        <v>1443</v>
      </c>
      <c r="M25" s="8">
        <v>3.96037203035563</v>
      </c>
      <c r="N25" s="8">
        <v>0.56000821446420102</v>
      </c>
      <c r="O25" s="8">
        <v>3.40036381589143</v>
      </c>
      <c r="P25" s="8">
        <v>1.0153884964682101</v>
      </c>
      <c r="Q25" s="8">
        <v>10.045983426553899</v>
      </c>
      <c r="R25" s="8">
        <v>4.7248120159992801E-2</v>
      </c>
      <c r="S25" s="8">
        <v>63.338458581587503</v>
      </c>
      <c r="T25" s="8">
        <v>0.89269072116110404</v>
      </c>
      <c r="U25" s="8">
        <v>596.71500443918296</v>
      </c>
      <c r="V25" s="8">
        <v>0.20458457342573999</v>
      </c>
      <c r="W25" s="8">
        <v>0.14960085040933299</v>
      </c>
      <c r="X25" s="8">
        <v>9.0068507394824202</v>
      </c>
      <c r="Y25" s="8">
        <v>12.344867540230499</v>
      </c>
      <c r="Z25" s="8">
        <v>12.344867540230499</v>
      </c>
      <c r="AA25" s="8">
        <v>13.3410870125548</v>
      </c>
      <c r="AB25" s="8"/>
      <c r="AC25" s="8"/>
      <c r="AD25" s="8"/>
      <c r="AE25" s="8"/>
      <c r="AF25" s="8"/>
      <c r="AG25" s="8"/>
      <c r="AH25" s="8"/>
      <c r="AI25" s="8"/>
    </row>
    <row r="26" spans="1:35" x14ac:dyDescent="0.25">
      <c r="A26" t="s">
        <v>85</v>
      </c>
      <c r="B26" s="4" t="s">
        <v>6</v>
      </c>
      <c r="C26" s="4" t="s">
        <v>57</v>
      </c>
      <c r="D26" s="19">
        <v>43921</v>
      </c>
      <c r="E26" s="40">
        <v>127225</v>
      </c>
      <c r="F26" s="40">
        <v>75681</v>
      </c>
      <c r="G26" s="40">
        <v>542</v>
      </c>
      <c r="H26" s="40">
        <v>0</v>
      </c>
      <c r="I26" s="40">
        <v>19064</v>
      </c>
      <c r="J26" s="40">
        <v>1861</v>
      </c>
      <c r="K26" s="40">
        <v>2325</v>
      </c>
      <c r="L26" s="40">
        <v>0</v>
      </c>
      <c r="M26" s="8">
        <v>3.90349322122609</v>
      </c>
      <c r="N26" s="8">
        <v>0.55040605108983798</v>
      </c>
      <c r="O26" s="8">
        <v>3.3530871701362499</v>
      </c>
      <c r="P26" s="8">
        <v>0.561891383538487</v>
      </c>
      <c r="Q26" s="8">
        <v>3.6512725303628102</v>
      </c>
      <c r="R26" s="8">
        <v>0</v>
      </c>
      <c r="S26" s="8">
        <v>78.461538461538495</v>
      </c>
      <c r="T26" s="8">
        <v>0.71107146136992805</v>
      </c>
      <c r="U26" s="8">
        <v>29.1241268135411</v>
      </c>
      <c r="V26" s="8">
        <v>1.46276282177245</v>
      </c>
      <c r="W26" s="8">
        <v>2.4415202760321701</v>
      </c>
      <c r="X26" s="8">
        <v>15.6861817465011</v>
      </c>
      <c r="Y26" s="8">
        <v>26.427726928543901</v>
      </c>
      <c r="Z26" s="8">
        <v>26.427726928543901</v>
      </c>
      <c r="AA26" s="8">
        <v>27.1477343677352</v>
      </c>
      <c r="AB26" s="8"/>
      <c r="AC26" s="8"/>
      <c r="AD26" s="8"/>
      <c r="AE26" s="8"/>
      <c r="AF26" s="8"/>
      <c r="AG26" s="8"/>
      <c r="AH26" s="8"/>
      <c r="AI26" s="8"/>
    </row>
    <row r="27" spans="1:35" x14ac:dyDescent="0.25">
      <c r="A27" t="s">
        <v>86</v>
      </c>
      <c r="B27" s="4" t="s">
        <v>67</v>
      </c>
      <c r="C27" s="4" t="s">
        <v>57</v>
      </c>
      <c r="D27" s="19">
        <v>43921</v>
      </c>
      <c r="E27" s="40">
        <v>684333</v>
      </c>
      <c r="F27" s="40">
        <v>432655</v>
      </c>
      <c r="G27" s="40">
        <v>3702</v>
      </c>
      <c r="H27" s="40">
        <v>0</v>
      </c>
      <c r="I27" s="40">
        <v>152050</v>
      </c>
      <c r="J27" s="40">
        <v>5182</v>
      </c>
      <c r="K27" s="40">
        <v>4902</v>
      </c>
      <c r="L27" s="40">
        <v>0</v>
      </c>
      <c r="M27" s="8">
        <v>3.7151605755458799</v>
      </c>
      <c r="N27" s="8">
        <v>0.97094377113557795</v>
      </c>
      <c r="O27" s="8">
        <v>2.7442168044102999</v>
      </c>
      <c r="P27" s="8">
        <v>-6.0810099331937204</v>
      </c>
      <c r="Q27" s="8">
        <v>-26.637112583120899</v>
      </c>
      <c r="R27" s="8">
        <v>2.02743955119861E-2</v>
      </c>
      <c r="S27" s="8">
        <v>70.508078645123604</v>
      </c>
      <c r="T27" s="8">
        <v>0.84838790256601804</v>
      </c>
      <c r="U27" s="8">
        <v>71.439598610575104</v>
      </c>
      <c r="V27" s="8">
        <v>0.75723368593944795</v>
      </c>
      <c r="W27" s="8">
        <v>1.18755972747086</v>
      </c>
      <c r="X27" s="8">
        <v>22.885941580895199</v>
      </c>
      <c r="Y27" s="8">
        <v>38.536659299021203</v>
      </c>
      <c r="Z27" s="8">
        <v>38.536659299021203</v>
      </c>
      <c r="AA27" s="8">
        <v>39.471802968108598</v>
      </c>
      <c r="AB27" s="8"/>
      <c r="AC27" s="8"/>
      <c r="AD27" s="8"/>
      <c r="AE27" s="8"/>
      <c r="AF27" s="8"/>
      <c r="AG27" s="8"/>
      <c r="AH27" s="8"/>
      <c r="AI27" s="8"/>
    </row>
    <row r="28" spans="1:35" x14ac:dyDescent="0.25">
      <c r="A28" t="s">
        <v>87</v>
      </c>
      <c r="B28" s="4" t="s">
        <v>88</v>
      </c>
      <c r="C28" s="4" t="s">
        <v>57</v>
      </c>
      <c r="D28" s="19">
        <v>43921</v>
      </c>
      <c r="E28" s="40">
        <v>959534</v>
      </c>
      <c r="F28" s="40">
        <v>830645</v>
      </c>
      <c r="G28" s="40">
        <v>7995</v>
      </c>
      <c r="H28" s="40">
        <v>37</v>
      </c>
      <c r="I28" s="40">
        <v>99203</v>
      </c>
      <c r="J28" s="40">
        <v>5941</v>
      </c>
      <c r="K28" s="40">
        <v>4186</v>
      </c>
      <c r="L28" s="40">
        <v>0</v>
      </c>
      <c r="M28" s="8">
        <v>4.0909897141433698</v>
      </c>
      <c r="N28" s="8">
        <v>0.77131414203812199</v>
      </c>
      <c r="O28" s="8">
        <v>3.31967557210525</v>
      </c>
      <c r="P28" s="8">
        <v>0.55200533186968304</v>
      </c>
      <c r="Q28" s="8">
        <v>5.3656082801091403</v>
      </c>
      <c r="R28" s="8">
        <v>-4.2258576870392202E-2</v>
      </c>
      <c r="S28" s="8">
        <v>73.599632690541796</v>
      </c>
      <c r="T28" s="8">
        <v>0.95332919965658702</v>
      </c>
      <c r="U28" s="8">
        <v>134.57330415754899</v>
      </c>
      <c r="V28" s="8">
        <v>0.62301075313641796</v>
      </c>
      <c r="W28" s="8">
        <v>0.70840885242773999</v>
      </c>
      <c r="X28" s="8">
        <v>10.417542318335901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x14ac:dyDescent="0.25">
      <c r="A29" t="s">
        <v>373</v>
      </c>
      <c r="B29" s="4" t="s">
        <v>210</v>
      </c>
      <c r="C29" s="4" t="s">
        <v>57</v>
      </c>
      <c r="D29" s="19">
        <v>43921</v>
      </c>
      <c r="E29" s="40">
        <v>3728011</v>
      </c>
      <c r="F29" s="40">
        <v>3121573</v>
      </c>
      <c r="G29" s="40">
        <v>20333</v>
      </c>
      <c r="H29" s="40">
        <v>615</v>
      </c>
      <c r="I29" s="40">
        <v>361353</v>
      </c>
      <c r="J29" s="40">
        <v>14524</v>
      </c>
      <c r="K29" s="40">
        <v>8498</v>
      </c>
      <c r="L29" s="40">
        <v>0</v>
      </c>
      <c r="M29" s="8">
        <v>3.88789538102517</v>
      </c>
      <c r="N29" s="8">
        <v>0.802808212972693</v>
      </c>
      <c r="O29" s="8">
        <v>3.0850871680524801</v>
      </c>
      <c r="P29" s="8">
        <v>0.56655689694480604</v>
      </c>
      <c r="Q29" s="8">
        <v>5.8362888075968797</v>
      </c>
      <c r="R29" s="8">
        <v>3.7524077275661399E-3</v>
      </c>
      <c r="S29" s="8">
        <v>75.524272127046899</v>
      </c>
      <c r="T29" s="8">
        <v>0.64715494352790903</v>
      </c>
      <c r="U29" s="8">
        <v>139.99586890663701</v>
      </c>
      <c r="V29" s="8">
        <v>0.40608785757338201</v>
      </c>
      <c r="W29" s="8">
        <v>0.46226717158310898</v>
      </c>
      <c r="X29" s="8">
        <v>9.7532509194104797</v>
      </c>
      <c r="Y29" s="8">
        <v>14.4315984645305</v>
      </c>
      <c r="Z29" s="8">
        <v>14.4315984645305</v>
      </c>
      <c r="AA29" s="8">
        <v>15.2551029086924</v>
      </c>
      <c r="AB29" s="8"/>
      <c r="AC29" s="8"/>
      <c r="AD29" s="8"/>
      <c r="AE29" s="8"/>
      <c r="AF29" s="8"/>
      <c r="AG29" s="8"/>
      <c r="AH29" s="8"/>
      <c r="AI29" s="8"/>
    </row>
    <row r="30" spans="1:35" x14ac:dyDescent="0.25">
      <c r="A30" t="s">
        <v>89</v>
      </c>
      <c r="B30" s="4" t="s">
        <v>90</v>
      </c>
      <c r="C30" s="4" t="s">
        <v>57</v>
      </c>
      <c r="D30" s="19">
        <v>43921</v>
      </c>
      <c r="E30" s="40">
        <v>5545861</v>
      </c>
      <c r="F30" s="40">
        <v>2468090</v>
      </c>
      <c r="G30" s="40">
        <v>30804</v>
      </c>
      <c r="H30" s="40">
        <v>0</v>
      </c>
      <c r="I30" s="40">
        <v>361191</v>
      </c>
      <c r="J30" s="40">
        <v>1701</v>
      </c>
      <c r="K30" s="40">
        <v>6581</v>
      </c>
      <c r="L30" s="40">
        <v>0</v>
      </c>
      <c r="M30" s="8">
        <v>3.0347836635102601</v>
      </c>
      <c r="N30" s="8">
        <v>1.0877500149366499</v>
      </c>
      <c r="O30" s="8">
        <v>1.9470336485736099</v>
      </c>
      <c r="P30" s="8">
        <v>0.72284790752714601</v>
      </c>
      <c r="Q30" s="8">
        <v>11.1479263446577</v>
      </c>
      <c r="R30" s="8">
        <v>-2.3390801201946101E-2</v>
      </c>
      <c r="S30" s="8">
        <v>60.602409638554199</v>
      </c>
      <c r="T30" s="8">
        <v>1.23270534884633</v>
      </c>
      <c r="U30" s="8">
        <v>300</v>
      </c>
      <c r="V30" s="8">
        <v>3.0671522420053401E-2</v>
      </c>
      <c r="W30" s="8">
        <v>6.8070114218530306E-2</v>
      </c>
      <c r="X30" s="8">
        <v>7.0127475718647796</v>
      </c>
      <c r="Y30" s="8">
        <v>12.6137681617674</v>
      </c>
      <c r="Z30" s="8">
        <v>12.6137681617674</v>
      </c>
      <c r="AA30" s="8">
        <v>13.6336712372036</v>
      </c>
      <c r="AB30" s="8"/>
      <c r="AC30" s="8"/>
      <c r="AD30" s="8"/>
      <c r="AE30" s="8"/>
      <c r="AF30" s="8"/>
      <c r="AG30" s="8"/>
      <c r="AH30" s="8"/>
      <c r="AI30" s="8"/>
    </row>
    <row r="31" spans="1:35" x14ac:dyDescent="0.25">
      <c r="A31" t="s">
        <v>91</v>
      </c>
      <c r="B31" s="4" t="s">
        <v>92</v>
      </c>
      <c r="C31" s="4" t="s">
        <v>57</v>
      </c>
      <c r="D31" s="19">
        <v>43921</v>
      </c>
      <c r="E31" s="40">
        <v>249226</v>
      </c>
      <c r="F31" s="40">
        <v>178719</v>
      </c>
      <c r="G31" s="40">
        <v>1146</v>
      </c>
      <c r="H31" s="40">
        <v>0</v>
      </c>
      <c r="I31" s="40">
        <v>21631</v>
      </c>
      <c r="J31" s="40">
        <v>818</v>
      </c>
      <c r="K31" s="40">
        <v>1071</v>
      </c>
      <c r="L31" s="40">
        <v>139</v>
      </c>
      <c r="M31" s="8">
        <v>4.1118080926449299</v>
      </c>
      <c r="N31" s="8">
        <v>0.84786654718411802</v>
      </c>
      <c r="O31" s="8">
        <v>3.2639415454608098</v>
      </c>
      <c r="P31" s="8">
        <v>0.39200809307030898</v>
      </c>
      <c r="Q31" s="8">
        <v>4.7001966312098702</v>
      </c>
      <c r="R31" s="8">
        <v>0</v>
      </c>
      <c r="S31" s="8">
        <v>84.422560429722495</v>
      </c>
      <c r="T31" s="8">
        <v>0.63714452506046204</v>
      </c>
      <c r="U31" s="8">
        <v>140.09779951100199</v>
      </c>
      <c r="V31" s="8">
        <v>0.32821615722276198</v>
      </c>
      <c r="W31" s="8">
        <v>0.45478553359464002</v>
      </c>
      <c r="X31" s="8">
        <v>8.1300813008130106</v>
      </c>
      <c r="Y31" s="8">
        <v>13.005898096438001</v>
      </c>
      <c r="Z31" s="8">
        <v>13.005898096438001</v>
      </c>
      <c r="AA31" s="8">
        <v>13.748644566041801</v>
      </c>
      <c r="AB31" s="8"/>
      <c r="AC31" s="8"/>
      <c r="AD31" s="8"/>
      <c r="AE31" s="8"/>
      <c r="AF31" s="8"/>
      <c r="AG31" s="8"/>
      <c r="AH31" s="8"/>
      <c r="AI31" s="8"/>
    </row>
    <row r="32" spans="1:35" x14ac:dyDescent="0.25">
      <c r="A32" t="s">
        <v>93</v>
      </c>
      <c r="B32" s="4" t="s">
        <v>94</v>
      </c>
      <c r="C32" s="4" t="s">
        <v>57</v>
      </c>
      <c r="D32" s="19">
        <v>43921</v>
      </c>
      <c r="E32" s="40">
        <v>584434</v>
      </c>
      <c r="F32" s="40">
        <v>419174</v>
      </c>
      <c r="G32" s="40">
        <v>4386</v>
      </c>
      <c r="H32" s="40">
        <v>294</v>
      </c>
      <c r="I32" s="40">
        <v>66947</v>
      </c>
      <c r="J32" s="40">
        <v>4287</v>
      </c>
      <c r="K32" s="40">
        <v>1863</v>
      </c>
      <c r="L32" s="40">
        <v>0</v>
      </c>
      <c r="M32" s="8">
        <v>4.1112074719506699</v>
      </c>
      <c r="N32" s="8">
        <v>0.97277024296553305</v>
      </c>
      <c r="O32" s="8">
        <v>3.1384372289851399</v>
      </c>
      <c r="P32" s="8">
        <v>-0.295988180980025</v>
      </c>
      <c r="Q32" s="8">
        <v>-2.6004248962157201</v>
      </c>
      <c r="R32" s="8">
        <v>4.7171535751896598E-3</v>
      </c>
      <c r="S32" s="8">
        <v>79.480891068873902</v>
      </c>
      <c r="T32" s="8">
        <v>1.03550854660497</v>
      </c>
      <c r="U32" s="8">
        <v>102.309307207838</v>
      </c>
      <c r="V32" s="8">
        <v>0.78383530047875405</v>
      </c>
      <c r="W32" s="8">
        <v>1.0121352346775001</v>
      </c>
      <c r="X32" s="8">
        <v>11.3625350455159</v>
      </c>
      <c r="Y32" s="8">
        <v>16.2332364111085</v>
      </c>
      <c r="Z32" s="8">
        <v>16.2332364111085</v>
      </c>
      <c r="AA32" s="8">
        <v>17.3201499327478</v>
      </c>
      <c r="AB32" s="8"/>
      <c r="AC32" s="8"/>
      <c r="AD32" s="8"/>
      <c r="AE32" s="8"/>
      <c r="AF32" s="8"/>
      <c r="AG32" s="8"/>
      <c r="AH32" s="8"/>
      <c r="AI32" s="8"/>
    </row>
    <row r="33" spans="1:35" x14ac:dyDescent="0.25">
      <c r="A33" t="s">
        <v>95</v>
      </c>
      <c r="B33" s="4" t="s">
        <v>96</v>
      </c>
      <c r="C33" s="4" t="s">
        <v>57</v>
      </c>
      <c r="D33" s="19">
        <v>43921</v>
      </c>
      <c r="E33" s="40">
        <v>847697</v>
      </c>
      <c r="F33" s="40">
        <v>704083</v>
      </c>
      <c r="G33" s="40">
        <v>4541</v>
      </c>
      <c r="H33" s="40">
        <v>0</v>
      </c>
      <c r="I33" s="40">
        <v>89917</v>
      </c>
      <c r="J33" s="40">
        <v>5816</v>
      </c>
      <c r="K33" s="40">
        <v>3521</v>
      </c>
      <c r="L33" s="40">
        <v>0</v>
      </c>
      <c r="M33" s="8">
        <v>4.5021804363898097</v>
      </c>
      <c r="N33" s="8">
        <v>0.89347785119081002</v>
      </c>
      <c r="O33" s="8">
        <v>3.608702585199</v>
      </c>
      <c r="P33" s="8">
        <v>0.44856401146408897</v>
      </c>
      <c r="Q33" s="8">
        <v>4.2674684062620996</v>
      </c>
      <c r="R33" s="8">
        <v>-1.28948342172836E-2</v>
      </c>
      <c r="S33" s="8">
        <v>73.045788009107</v>
      </c>
      <c r="T33" s="8">
        <v>0.64081939081939099</v>
      </c>
      <c r="U33" s="8">
        <v>78.077716643741397</v>
      </c>
      <c r="V33" s="8">
        <v>0.98419600399671103</v>
      </c>
      <c r="W33" s="8">
        <v>0.82074555758766299</v>
      </c>
      <c r="X33" s="8">
        <v>9.9597535230542604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x14ac:dyDescent="0.25">
      <c r="A34" t="s">
        <v>97</v>
      </c>
      <c r="B34" s="4" t="s">
        <v>98</v>
      </c>
      <c r="C34" s="4" t="s">
        <v>57</v>
      </c>
      <c r="D34" s="19">
        <v>43921</v>
      </c>
      <c r="E34" s="40">
        <v>319221</v>
      </c>
      <c r="F34" s="40">
        <v>190630</v>
      </c>
      <c r="G34" s="40">
        <v>1647</v>
      </c>
      <c r="H34" s="40">
        <v>0</v>
      </c>
      <c r="I34" s="40">
        <v>46719</v>
      </c>
      <c r="J34" s="40">
        <v>0</v>
      </c>
      <c r="K34" s="40">
        <v>20</v>
      </c>
      <c r="L34" s="40">
        <v>0</v>
      </c>
      <c r="M34" s="8">
        <v>3.4888978239434598</v>
      </c>
      <c r="N34" s="8">
        <v>0.938291954947305</v>
      </c>
      <c r="O34" s="8">
        <v>2.5506058689961599</v>
      </c>
      <c r="P34" s="8">
        <v>0.52926138108867204</v>
      </c>
      <c r="Q34" s="8">
        <v>3.6121264244248601</v>
      </c>
      <c r="R34" s="8">
        <v>-4.1776656770821097E-3</v>
      </c>
      <c r="S34" s="8">
        <v>74.344023323615204</v>
      </c>
      <c r="T34" s="8">
        <v>0.85657670964285904</v>
      </c>
      <c r="U34" s="8"/>
      <c r="V34" s="8">
        <v>0</v>
      </c>
      <c r="W34" s="8">
        <v>0</v>
      </c>
      <c r="X34" s="8">
        <v>14.732821538286901</v>
      </c>
      <c r="Y34" s="8">
        <v>28.625970571833001</v>
      </c>
      <c r="Z34" s="8">
        <v>28.625970571833001</v>
      </c>
      <c r="AA34" s="8">
        <v>29.6353039950483</v>
      </c>
      <c r="AB34" s="8"/>
      <c r="AC34" s="8"/>
      <c r="AD34" s="8"/>
      <c r="AE34" s="8"/>
      <c r="AF34" s="8"/>
      <c r="AG34" s="8"/>
      <c r="AH34" s="8"/>
      <c r="AI34" s="8"/>
    </row>
    <row r="35" spans="1:35" x14ac:dyDescent="0.25">
      <c r="A35" t="s">
        <v>99</v>
      </c>
      <c r="B35" s="4" t="s">
        <v>100</v>
      </c>
      <c r="C35" s="4" t="s">
        <v>57</v>
      </c>
      <c r="D35" s="19">
        <v>43921</v>
      </c>
      <c r="E35" s="40">
        <v>192481</v>
      </c>
      <c r="F35" s="40">
        <v>147740</v>
      </c>
      <c r="G35" s="40">
        <v>903</v>
      </c>
      <c r="H35" s="40">
        <v>0</v>
      </c>
      <c r="I35" s="40">
        <v>28743</v>
      </c>
      <c r="J35" s="40">
        <v>828</v>
      </c>
      <c r="K35" s="40">
        <v>74</v>
      </c>
      <c r="L35" s="40">
        <v>0</v>
      </c>
      <c r="M35" s="8">
        <v>4.9042554077578497</v>
      </c>
      <c r="N35" s="8">
        <v>1.07502700061359</v>
      </c>
      <c r="O35" s="8">
        <v>3.8292284071442699</v>
      </c>
      <c r="P35" s="8">
        <v>0.84362631816612199</v>
      </c>
      <c r="Q35" s="8">
        <v>5.5670464504820298</v>
      </c>
      <c r="R35" s="8">
        <v>0</v>
      </c>
      <c r="S35" s="8">
        <v>77.839955232232796</v>
      </c>
      <c r="T35" s="8">
        <v>0.60749581211358805</v>
      </c>
      <c r="U35" s="8">
        <v>109.05797101449301</v>
      </c>
      <c r="V35" s="8">
        <v>0.43017232869737798</v>
      </c>
      <c r="W35" s="8">
        <v>0.557039349313456</v>
      </c>
      <c r="X35" s="8">
        <v>15.2854591232865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x14ac:dyDescent="0.25">
      <c r="A36" t="s">
        <v>374</v>
      </c>
      <c r="B36" s="4" t="s">
        <v>211</v>
      </c>
      <c r="C36" s="4" t="s">
        <v>57</v>
      </c>
      <c r="D36" s="19">
        <v>43921</v>
      </c>
      <c r="E36" s="40">
        <v>445623</v>
      </c>
      <c r="F36" s="40">
        <v>358325</v>
      </c>
      <c r="G36" s="40">
        <v>3108</v>
      </c>
      <c r="H36" s="40">
        <v>60</v>
      </c>
      <c r="I36" s="40">
        <v>43184</v>
      </c>
      <c r="J36" s="40">
        <v>1005</v>
      </c>
      <c r="K36" s="40">
        <v>1852</v>
      </c>
      <c r="L36" s="40">
        <v>0</v>
      </c>
      <c r="M36" s="8">
        <v>4.4209896487764002</v>
      </c>
      <c r="N36" s="8">
        <v>1.02339496200562</v>
      </c>
      <c r="O36" s="8">
        <v>3.39759468677078</v>
      </c>
      <c r="P36" s="8">
        <v>0.40728957836477803</v>
      </c>
      <c r="Q36" s="8">
        <v>4.1699002698852103</v>
      </c>
      <c r="R36" s="8">
        <v>0</v>
      </c>
      <c r="S36" s="8">
        <v>83.505955463490395</v>
      </c>
      <c r="T36" s="8">
        <v>0.85991041216491004</v>
      </c>
      <c r="U36" s="8">
        <v>309.25373134328402</v>
      </c>
      <c r="V36" s="8">
        <v>0.23899125493971399</v>
      </c>
      <c r="W36" s="8">
        <v>0.27805983404946399</v>
      </c>
      <c r="X36" s="8">
        <v>9.7516943383941506</v>
      </c>
      <c r="Y36" s="8">
        <v>13.703867219492199</v>
      </c>
      <c r="Z36" s="8">
        <v>13.703867219492199</v>
      </c>
      <c r="AA36" s="8">
        <v>14.806958947583899</v>
      </c>
      <c r="AB36" s="8"/>
      <c r="AC36" s="8"/>
      <c r="AD36" s="8"/>
      <c r="AE36" s="8"/>
      <c r="AF36" s="8"/>
      <c r="AG36" s="8"/>
      <c r="AH36" s="8"/>
      <c r="AI36" s="8"/>
    </row>
    <row r="37" spans="1:35" x14ac:dyDescent="0.25">
      <c r="A37" t="s">
        <v>101</v>
      </c>
      <c r="B37" s="4" t="s">
        <v>102</v>
      </c>
      <c r="C37" s="4" t="s">
        <v>57</v>
      </c>
      <c r="D37" s="19">
        <v>43921</v>
      </c>
      <c r="E37" s="40">
        <v>1197179</v>
      </c>
      <c r="F37" s="40">
        <v>1011743</v>
      </c>
      <c r="G37" s="40">
        <v>6697</v>
      </c>
      <c r="H37" s="40">
        <v>0</v>
      </c>
      <c r="I37" s="40">
        <v>120736</v>
      </c>
      <c r="J37" s="40">
        <v>2602</v>
      </c>
      <c r="K37" s="40">
        <v>1647</v>
      </c>
      <c r="L37" s="40">
        <v>0</v>
      </c>
      <c r="M37" s="8">
        <v>4.0312410276539099</v>
      </c>
      <c r="N37" s="8">
        <v>1.0448808109001999</v>
      </c>
      <c r="O37" s="8">
        <v>2.98636021675371</v>
      </c>
      <c r="P37" s="8">
        <v>0.25183001981384401</v>
      </c>
      <c r="Q37" s="8">
        <v>2.4785851409820201</v>
      </c>
      <c r="R37" s="8">
        <v>7.8732756911136805E-4</v>
      </c>
      <c r="S37" s="8">
        <v>84.260910370717994</v>
      </c>
      <c r="T37" s="8">
        <v>0.65757432936648197</v>
      </c>
      <c r="U37" s="8">
        <v>257.37893927747899</v>
      </c>
      <c r="V37" s="8">
        <v>0.217344273496277</v>
      </c>
      <c r="W37" s="8">
        <v>0.25548878677192599</v>
      </c>
      <c r="X37" s="8">
        <v>9.8433247252220397</v>
      </c>
      <c r="Y37" s="8">
        <v>13.302108091465101</v>
      </c>
      <c r="Z37" s="8">
        <v>13.302108091465101</v>
      </c>
      <c r="AA37" s="8">
        <v>14.043827569326499</v>
      </c>
      <c r="AB37" s="8"/>
      <c r="AC37" s="8"/>
      <c r="AD37" s="8"/>
      <c r="AE37" s="8"/>
      <c r="AF37" s="8"/>
      <c r="AG37" s="8"/>
      <c r="AH37" s="8"/>
      <c r="AI37" s="8"/>
    </row>
    <row r="38" spans="1:35" x14ac:dyDescent="0.25">
      <c r="A38" t="s">
        <v>103</v>
      </c>
      <c r="B38" s="4" t="s">
        <v>104</v>
      </c>
      <c r="C38" s="4" t="s">
        <v>57</v>
      </c>
      <c r="D38" s="19">
        <v>43921</v>
      </c>
      <c r="E38" s="40">
        <v>1669051</v>
      </c>
      <c r="F38" s="40">
        <v>1283440</v>
      </c>
      <c r="G38" s="40">
        <v>12201</v>
      </c>
      <c r="H38" s="40">
        <v>0</v>
      </c>
      <c r="I38" s="40">
        <v>252516</v>
      </c>
      <c r="J38" s="40">
        <v>10717</v>
      </c>
      <c r="K38" s="40">
        <v>5413</v>
      </c>
      <c r="L38" s="40">
        <v>0</v>
      </c>
      <c r="M38" s="8">
        <v>4.3577762650888197</v>
      </c>
      <c r="N38" s="8">
        <v>1.02679410215579</v>
      </c>
      <c r="O38" s="8">
        <v>3.3309821629330298</v>
      </c>
      <c r="P38" s="8">
        <v>0.60125165438038797</v>
      </c>
      <c r="Q38" s="8">
        <v>4.0360654360906301</v>
      </c>
      <c r="R38" s="8">
        <v>-1.8118591555891801E-2</v>
      </c>
      <c r="S38" s="8">
        <v>71.268424330496202</v>
      </c>
      <c r="T38" s="8">
        <v>0.94169604080142599</v>
      </c>
      <c r="U38" s="8">
        <v>113.847158719791</v>
      </c>
      <c r="V38" s="8">
        <v>0.67211846732065095</v>
      </c>
      <c r="W38" s="8">
        <v>0.82715814025644496</v>
      </c>
      <c r="X38" s="8">
        <v>14.9298131057663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x14ac:dyDescent="0.25">
      <c r="A39" t="s">
        <v>105</v>
      </c>
      <c r="B39" s="4" t="s">
        <v>106</v>
      </c>
      <c r="C39" s="4" t="s">
        <v>57</v>
      </c>
      <c r="D39" s="19">
        <v>43921</v>
      </c>
      <c r="E39" s="40">
        <v>351681</v>
      </c>
      <c r="F39" s="40">
        <v>266579</v>
      </c>
      <c r="G39" s="40">
        <v>2589</v>
      </c>
      <c r="H39" s="40">
        <v>0</v>
      </c>
      <c r="I39" s="40">
        <v>30605</v>
      </c>
      <c r="J39" s="40">
        <v>730</v>
      </c>
      <c r="K39" s="40">
        <v>267</v>
      </c>
      <c r="L39" s="40">
        <v>0</v>
      </c>
      <c r="M39" s="8">
        <v>4.0813950995077404</v>
      </c>
      <c r="N39" s="8">
        <v>0.53544570954214499</v>
      </c>
      <c r="O39" s="8">
        <v>3.5459493899656001</v>
      </c>
      <c r="P39" s="8">
        <v>0.60014139607748296</v>
      </c>
      <c r="Q39" s="8">
        <v>6.9117622672172203</v>
      </c>
      <c r="R39" s="8">
        <v>-4.4799605763469301E-2</v>
      </c>
      <c r="S39" s="8">
        <v>78.080697928026197</v>
      </c>
      <c r="T39" s="8">
        <v>0.96185282054330401</v>
      </c>
      <c r="U39" s="8">
        <v>354.65753424657498</v>
      </c>
      <c r="V39" s="8">
        <v>0.207574478007058</v>
      </c>
      <c r="W39" s="8">
        <v>0.271206086904833</v>
      </c>
      <c r="X39" s="8">
        <v>8.7194039407433301</v>
      </c>
      <c r="Y39" s="8">
        <v>12.8878640964643</v>
      </c>
      <c r="Z39" s="8">
        <v>12.8878640964643</v>
      </c>
      <c r="AA39" s="8">
        <v>14.0102125536116</v>
      </c>
      <c r="AB39" s="8"/>
      <c r="AC39" s="8"/>
      <c r="AD39" s="8"/>
      <c r="AE39" s="8"/>
      <c r="AF39" s="8"/>
      <c r="AG39" s="8"/>
      <c r="AH39" s="8"/>
      <c r="AI39" s="8"/>
    </row>
    <row r="40" spans="1:35" x14ac:dyDescent="0.25">
      <c r="A40" t="s">
        <v>107</v>
      </c>
      <c r="B40" s="4" t="s">
        <v>108</v>
      </c>
      <c r="C40" s="4" t="s">
        <v>57</v>
      </c>
      <c r="D40" s="19">
        <v>43921</v>
      </c>
      <c r="E40" s="40">
        <v>1567042</v>
      </c>
      <c r="F40" s="40">
        <v>1184373</v>
      </c>
      <c r="G40" s="40">
        <v>8310</v>
      </c>
      <c r="H40" s="40">
        <v>0</v>
      </c>
      <c r="I40" s="40">
        <v>179703</v>
      </c>
      <c r="J40" s="40">
        <v>2513</v>
      </c>
      <c r="K40" s="40">
        <v>454</v>
      </c>
      <c r="L40" s="40">
        <v>637</v>
      </c>
      <c r="M40" s="8">
        <v>3.94858818600754</v>
      </c>
      <c r="N40" s="8">
        <v>0.77727691663175502</v>
      </c>
      <c r="O40" s="8">
        <v>3.1713112693757899</v>
      </c>
      <c r="P40" s="8">
        <v>-0.69754118020006695</v>
      </c>
      <c r="Q40" s="8">
        <v>-5.9959209166330396</v>
      </c>
      <c r="R40" s="8">
        <v>0</v>
      </c>
      <c r="S40" s="8">
        <v>80.868320610686993</v>
      </c>
      <c r="T40" s="8">
        <v>0.69674842351236699</v>
      </c>
      <c r="U40" s="8">
        <v>330.68046159968202</v>
      </c>
      <c r="V40" s="8">
        <v>0.16036583575934801</v>
      </c>
      <c r="W40" s="8">
        <v>0.210701418566375</v>
      </c>
      <c r="X40" s="8">
        <v>12.371775753523499</v>
      </c>
      <c r="Y40" s="8">
        <v>16.317369503122499</v>
      </c>
      <c r="Z40" s="8">
        <v>16.317369503122499</v>
      </c>
      <c r="AA40" s="8">
        <v>17.029532928774199</v>
      </c>
      <c r="AB40" s="8"/>
      <c r="AC40" s="8"/>
      <c r="AD40" s="8"/>
      <c r="AE40" s="8"/>
      <c r="AF40" s="8"/>
      <c r="AG40" s="8"/>
      <c r="AH40" s="8"/>
      <c r="AI40" s="8"/>
    </row>
    <row r="41" spans="1:35" x14ac:dyDescent="0.25">
      <c r="A41" t="s">
        <v>109</v>
      </c>
      <c r="B41" s="4" t="s">
        <v>110</v>
      </c>
      <c r="C41" s="4" t="s">
        <v>57</v>
      </c>
      <c r="D41" s="19">
        <v>43921</v>
      </c>
      <c r="E41" s="40">
        <v>476834</v>
      </c>
      <c r="F41" s="40">
        <v>354639</v>
      </c>
      <c r="G41" s="40">
        <v>3934</v>
      </c>
      <c r="H41" s="40">
        <v>0</v>
      </c>
      <c r="I41" s="40">
        <v>54019</v>
      </c>
      <c r="J41" s="40">
        <v>510</v>
      </c>
      <c r="K41" s="40">
        <v>2063</v>
      </c>
      <c r="L41" s="40">
        <v>89</v>
      </c>
      <c r="M41" s="8">
        <v>4.2807900237540597</v>
      </c>
      <c r="N41" s="8">
        <v>0.81770999809139699</v>
      </c>
      <c r="O41" s="8">
        <v>3.4630800256626602</v>
      </c>
      <c r="P41" s="8">
        <v>-0.477982912110892</v>
      </c>
      <c r="Q41" s="8">
        <v>-4.1459983712149304</v>
      </c>
      <c r="R41" s="8">
        <v>-2.2586779111182002E-3</v>
      </c>
      <c r="S41" s="8">
        <v>80.730897009966796</v>
      </c>
      <c r="T41" s="8">
        <v>1.09712666597875</v>
      </c>
      <c r="U41" s="8">
        <v>771.37254901960796</v>
      </c>
      <c r="V41" s="8">
        <v>0.106955460390828</v>
      </c>
      <c r="W41" s="8">
        <v>0.142230452376504</v>
      </c>
      <c r="X41" s="8">
        <v>11.9424743976318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x14ac:dyDescent="0.25">
      <c r="A42" t="s">
        <v>111</v>
      </c>
      <c r="B42" s="4" t="s">
        <v>75</v>
      </c>
      <c r="C42" s="4" t="s">
        <v>57</v>
      </c>
      <c r="D42" s="19">
        <v>43921</v>
      </c>
      <c r="E42" s="40">
        <v>6348275</v>
      </c>
      <c r="F42" s="40">
        <v>5643452</v>
      </c>
      <c r="G42" s="40">
        <v>50946</v>
      </c>
      <c r="H42" s="40">
        <v>0</v>
      </c>
      <c r="I42" s="40">
        <v>698090</v>
      </c>
      <c r="J42" s="40">
        <v>3189</v>
      </c>
      <c r="K42" s="40">
        <v>3322</v>
      </c>
      <c r="L42" s="40">
        <v>0</v>
      </c>
      <c r="M42" s="8">
        <v>4.3895429668661903</v>
      </c>
      <c r="N42" s="8">
        <v>1.38366956074696</v>
      </c>
      <c r="O42" s="8">
        <v>3.00587340611923</v>
      </c>
      <c r="P42" s="8">
        <v>0.82363451281578504</v>
      </c>
      <c r="Q42" s="8">
        <v>7.5603299826930597</v>
      </c>
      <c r="R42" s="8">
        <v>7.0598329580612703E-3</v>
      </c>
      <c r="S42" s="8">
        <v>54.001315951803299</v>
      </c>
      <c r="T42" s="8">
        <v>0.89466876042032895</v>
      </c>
      <c r="U42" s="8">
        <v>200</v>
      </c>
      <c r="V42" s="8">
        <v>5.0234118717289299E-2</v>
      </c>
      <c r="W42" s="8">
        <v>5.6002407980615301E-2</v>
      </c>
      <c r="X42" s="8">
        <v>10.7203260483957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x14ac:dyDescent="0.25">
      <c r="A43" t="s">
        <v>112</v>
      </c>
      <c r="B43" s="4" t="s">
        <v>83</v>
      </c>
      <c r="C43" s="4" t="s">
        <v>57</v>
      </c>
      <c r="D43" s="19">
        <v>43921</v>
      </c>
      <c r="E43" s="40">
        <v>1150627</v>
      </c>
      <c r="F43" s="40">
        <v>900167</v>
      </c>
      <c r="G43" s="40">
        <v>5856</v>
      </c>
      <c r="H43" s="40">
        <v>81</v>
      </c>
      <c r="I43" s="40">
        <v>116002</v>
      </c>
      <c r="J43" s="40">
        <v>3103</v>
      </c>
      <c r="K43" s="40">
        <v>1162</v>
      </c>
      <c r="L43" s="40">
        <v>0</v>
      </c>
      <c r="M43" s="8">
        <v>3.9858838759498401</v>
      </c>
      <c r="N43" s="8">
        <v>1.04616769215088</v>
      </c>
      <c r="O43" s="8">
        <v>2.9397161837989598</v>
      </c>
      <c r="P43" s="8">
        <v>0.33808492080121499</v>
      </c>
      <c r="Q43" s="8">
        <v>3.3223777289249701</v>
      </c>
      <c r="R43" s="8">
        <v>2.09081243633031E-2</v>
      </c>
      <c r="S43" s="8">
        <v>79.366886813937597</v>
      </c>
      <c r="T43" s="8">
        <v>0.64634120767353598</v>
      </c>
      <c r="U43" s="8">
        <v>188.72059297454101</v>
      </c>
      <c r="V43" s="8">
        <v>0.27671869337326499</v>
      </c>
      <c r="W43" s="8">
        <v>0.34248578678466202</v>
      </c>
      <c r="X43" s="8">
        <v>10.8070411611839</v>
      </c>
      <c r="Y43" s="8">
        <v>16.073387504680301</v>
      </c>
      <c r="Z43" s="8">
        <v>16.073387504680301</v>
      </c>
      <c r="AA43" s="8">
        <v>16.842734492521299</v>
      </c>
      <c r="AB43" s="8"/>
      <c r="AC43" s="8"/>
      <c r="AD43" s="8"/>
      <c r="AE43" s="8"/>
      <c r="AF43" s="8"/>
      <c r="AG43" s="8"/>
      <c r="AH43" s="8"/>
      <c r="AI43" s="8"/>
    </row>
    <row r="44" spans="1:35" x14ac:dyDescent="0.25">
      <c r="A44" t="s">
        <v>113</v>
      </c>
      <c r="B44" s="4" t="s">
        <v>75</v>
      </c>
      <c r="C44" s="4" t="s">
        <v>57</v>
      </c>
      <c r="D44" s="19">
        <v>43921</v>
      </c>
      <c r="E44" s="40">
        <v>12341265</v>
      </c>
      <c r="F44" s="40">
        <v>8974461</v>
      </c>
      <c r="G44" s="40">
        <v>109138</v>
      </c>
      <c r="H44" s="40">
        <v>40</v>
      </c>
      <c r="I44" s="40">
        <v>1656800</v>
      </c>
      <c r="J44" s="40">
        <v>49086</v>
      </c>
      <c r="K44" s="40">
        <v>37309</v>
      </c>
      <c r="L44" s="40">
        <v>1353</v>
      </c>
      <c r="M44" s="8">
        <v>3.91781298892908</v>
      </c>
      <c r="N44" s="8">
        <v>0.22036575897550101</v>
      </c>
      <c r="O44" s="8">
        <v>3.6974472299535801</v>
      </c>
      <c r="P44" s="8">
        <v>0.28832651016495697</v>
      </c>
      <c r="Q44" s="8">
        <v>2.1259834042127799</v>
      </c>
      <c r="R44" s="8">
        <v>7.7895967477658604E-2</v>
      </c>
      <c r="S44" s="8">
        <v>70.091724916821804</v>
      </c>
      <c r="T44" s="8">
        <v>1.2014841254000801</v>
      </c>
      <c r="U44" s="8">
        <v>222.34038218636701</v>
      </c>
      <c r="V44" s="8">
        <v>0.39806292142661198</v>
      </c>
      <c r="W44" s="8">
        <v>0.54038052538426695</v>
      </c>
      <c r="X44" s="8">
        <v>11.2345706816867</v>
      </c>
      <c r="Y44" s="8">
        <v>12.3752771806639</v>
      </c>
      <c r="Z44" s="8">
        <v>12.3752771806639</v>
      </c>
      <c r="AA44" s="8">
        <v>13.5205728571592</v>
      </c>
      <c r="AB44" s="8"/>
      <c r="AC44" s="8"/>
      <c r="AD44" s="8"/>
      <c r="AE44" s="8"/>
      <c r="AF44" s="8"/>
      <c r="AG44" s="8"/>
      <c r="AH44" s="8"/>
      <c r="AI44" s="8"/>
    </row>
    <row r="45" spans="1:35" x14ac:dyDescent="0.25">
      <c r="A45" t="s">
        <v>114</v>
      </c>
      <c r="B45" s="4" t="s">
        <v>115</v>
      </c>
      <c r="C45" s="4" t="s">
        <v>57</v>
      </c>
      <c r="D45" s="19">
        <v>43921</v>
      </c>
      <c r="E45" s="40">
        <v>1486271</v>
      </c>
      <c r="F45" s="40">
        <v>1138380</v>
      </c>
      <c r="G45" s="40">
        <v>12913</v>
      </c>
      <c r="H45" s="40">
        <v>0</v>
      </c>
      <c r="I45" s="40">
        <v>132581</v>
      </c>
      <c r="J45" s="40">
        <v>3222</v>
      </c>
      <c r="K45" s="40">
        <v>769</v>
      </c>
      <c r="L45" s="40">
        <v>0</v>
      </c>
      <c r="M45" s="8">
        <v>3.9793250081268399</v>
      </c>
      <c r="N45" s="8">
        <v>1.11022866034168</v>
      </c>
      <c r="O45" s="8">
        <v>2.8690963477851601</v>
      </c>
      <c r="P45" s="8">
        <v>0.43387746837896402</v>
      </c>
      <c r="Q45" s="8">
        <v>4.9072069709270698</v>
      </c>
      <c r="R45" s="8">
        <v>3.1677913059087702E-3</v>
      </c>
      <c r="S45" s="8">
        <v>68.178571428571402</v>
      </c>
      <c r="T45" s="8">
        <v>1.12160848715314</v>
      </c>
      <c r="U45" s="8">
        <v>400.775915580385</v>
      </c>
      <c r="V45" s="8">
        <v>0.216784153091865</v>
      </c>
      <c r="W45" s="8">
        <v>0.27985925389974597</v>
      </c>
      <c r="X45" s="8">
        <v>9.0990173025051408</v>
      </c>
      <c r="Y45" s="8">
        <v>11.974611961488399</v>
      </c>
      <c r="Z45" s="8">
        <v>11.974611961488399</v>
      </c>
      <c r="AA45" s="8">
        <v>13.1670164741425</v>
      </c>
      <c r="AB45" s="8"/>
      <c r="AC45" s="8"/>
      <c r="AD45" s="8"/>
      <c r="AE45" s="8"/>
      <c r="AF45" s="8"/>
      <c r="AG45" s="8"/>
      <c r="AH45" s="8"/>
      <c r="AI45" s="8"/>
    </row>
    <row r="46" spans="1:35" x14ac:dyDescent="0.25">
      <c r="A46" t="s">
        <v>116</v>
      </c>
      <c r="B46" s="4" t="s">
        <v>117</v>
      </c>
      <c r="C46" s="4" t="s">
        <v>57</v>
      </c>
      <c r="D46" s="19">
        <v>43921</v>
      </c>
      <c r="E46" s="40">
        <v>3367153</v>
      </c>
      <c r="F46" s="40">
        <v>2644639</v>
      </c>
      <c r="G46" s="40">
        <v>39764</v>
      </c>
      <c r="H46" s="40">
        <v>0</v>
      </c>
      <c r="I46" s="40">
        <v>319354</v>
      </c>
      <c r="J46" s="40">
        <v>15801</v>
      </c>
      <c r="K46" s="40">
        <v>13501</v>
      </c>
      <c r="L46" s="40">
        <v>0</v>
      </c>
      <c r="M46" s="8">
        <v>4.4788552133017996</v>
      </c>
      <c r="N46" s="8">
        <v>0.61627411156479295</v>
      </c>
      <c r="O46" s="8">
        <v>3.86258110173701</v>
      </c>
      <c r="P46" s="8">
        <v>0.52297703099662796</v>
      </c>
      <c r="Q46" s="8">
        <v>5.4772008026713399</v>
      </c>
      <c r="R46" s="8">
        <v>-4.5710254505174102E-4</v>
      </c>
      <c r="S46" s="8">
        <v>65.691713381161193</v>
      </c>
      <c r="T46" s="8">
        <v>1.4812977038097499</v>
      </c>
      <c r="U46" s="8">
        <v>251.65495854692699</v>
      </c>
      <c r="V46" s="8">
        <v>0.46926884522324902</v>
      </c>
      <c r="W46" s="8">
        <v>0.58862249818674806</v>
      </c>
      <c r="X46" s="8">
        <v>9.1404804497043592</v>
      </c>
      <c r="Y46" s="8">
        <v>10.3539712276726</v>
      </c>
      <c r="Z46" s="8">
        <v>10.3539712276726</v>
      </c>
      <c r="AA46" s="8">
        <v>11.605591799991</v>
      </c>
      <c r="AB46" s="8"/>
      <c r="AC46" s="8"/>
      <c r="AD46" s="8"/>
      <c r="AE46" s="8"/>
      <c r="AF46" s="8"/>
      <c r="AG46" s="8"/>
      <c r="AH46" s="8"/>
      <c r="AI46" s="8"/>
    </row>
    <row r="47" spans="1:35" x14ac:dyDescent="0.25">
      <c r="A47" t="s">
        <v>118</v>
      </c>
      <c r="B47" s="4" t="s">
        <v>119</v>
      </c>
      <c r="C47" s="4" t="s">
        <v>57</v>
      </c>
      <c r="D47" s="19">
        <v>43921</v>
      </c>
      <c r="E47" s="40">
        <v>653134</v>
      </c>
      <c r="F47" s="40">
        <v>535007</v>
      </c>
      <c r="G47" s="40">
        <v>4996</v>
      </c>
      <c r="H47" s="40">
        <v>132</v>
      </c>
      <c r="I47" s="40">
        <v>74562</v>
      </c>
      <c r="J47" s="40">
        <v>3275</v>
      </c>
      <c r="K47" s="40">
        <v>759</v>
      </c>
      <c r="L47" s="40">
        <v>0</v>
      </c>
      <c r="M47" s="8">
        <v>4.0305806070342101</v>
      </c>
      <c r="N47" s="8">
        <v>1.08405505175148</v>
      </c>
      <c r="O47" s="8">
        <v>2.9465255552827299</v>
      </c>
      <c r="P47" s="8">
        <v>-0.50950256542016104</v>
      </c>
      <c r="Q47" s="8">
        <v>-4.4385962532387397</v>
      </c>
      <c r="R47" s="8">
        <v>5.9468168733495296E-3</v>
      </c>
      <c r="S47" s="8">
        <v>100.735564545789</v>
      </c>
      <c r="T47" s="8">
        <v>0.92518004529604503</v>
      </c>
      <c r="U47" s="8">
        <v>152.54961832061099</v>
      </c>
      <c r="V47" s="8">
        <v>0.52163874488236694</v>
      </c>
      <c r="W47" s="8">
        <v>0.60647811215863601</v>
      </c>
      <c r="X47" s="8">
        <v>11.4978457379404</v>
      </c>
      <c r="Y47" s="8">
        <v>13.742770432119199</v>
      </c>
      <c r="Z47" s="8">
        <v>13.742770432119199</v>
      </c>
      <c r="AA47" s="8">
        <v>14.676981130664201</v>
      </c>
      <c r="AB47" s="8"/>
      <c r="AC47" s="8"/>
      <c r="AD47" s="8"/>
      <c r="AE47" s="8"/>
      <c r="AF47" s="8"/>
      <c r="AG47" s="8"/>
      <c r="AH47" s="8"/>
      <c r="AI47" s="8"/>
    </row>
    <row r="48" spans="1:35" x14ac:dyDescent="0.25">
      <c r="A48" t="s">
        <v>417</v>
      </c>
      <c r="B48" s="4" t="s">
        <v>75</v>
      </c>
      <c r="C48" s="4" t="s">
        <v>57</v>
      </c>
      <c r="D48" s="19">
        <v>43921</v>
      </c>
      <c r="E48" s="40">
        <v>240177</v>
      </c>
      <c r="F48" s="40">
        <v>178562</v>
      </c>
      <c r="G48" s="40">
        <v>1776</v>
      </c>
      <c r="H48" s="40">
        <v>0</v>
      </c>
      <c r="I48" s="40">
        <v>29464</v>
      </c>
      <c r="J48" s="40">
        <v>557</v>
      </c>
      <c r="K48" s="40">
        <v>899</v>
      </c>
      <c r="L48" s="40">
        <v>0</v>
      </c>
      <c r="M48" s="8">
        <v>5.3518627359764404</v>
      </c>
      <c r="N48" s="8">
        <v>1.5939401228586501</v>
      </c>
      <c r="O48" s="8">
        <v>3.7579226131177799</v>
      </c>
      <c r="P48" s="8">
        <v>-4.5546248114753602</v>
      </c>
      <c r="Q48" s="8">
        <v>-34.004939555439996</v>
      </c>
      <c r="R48" s="8">
        <v>9.3058737917918896E-2</v>
      </c>
      <c r="S48" s="8">
        <v>203.723642889188</v>
      </c>
      <c r="T48" s="8">
        <v>0.98481739844070604</v>
      </c>
      <c r="U48" s="8">
        <v>318.85098743267503</v>
      </c>
      <c r="V48" s="8">
        <v>0.23191229801354801</v>
      </c>
      <c r="W48" s="8">
        <v>0.30886446561456798</v>
      </c>
      <c r="X48" s="8">
        <v>13.0907385069026</v>
      </c>
      <c r="Y48" s="8">
        <v>16.1269194782322</v>
      </c>
      <c r="Z48" s="8">
        <v>16.1269194782322</v>
      </c>
      <c r="AA48" s="8">
        <v>17.212835048709302</v>
      </c>
      <c r="AB48" s="8"/>
      <c r="AC48" s="8"/>
      <c r="AD48" s="8"/>
      <c r="AE48" s="8"/>
      <c r="AF48" s="8"/>
      <c r="AG48" s="8"/>
      <c r="AH48" s="8"/>
      <c r="AI48" s="8"/>
    </row>
    <row r="49" spans="1:35" x14ac:dyDescent="0.25">
      <c r="A49" t="s">
        <v>121</v>
      </c>
      <c r="B49" s="4" t="s">
        <v>110</v>
      </c>
      <c r="C49" s="4" t="s">
        <v>57</v>
      </c>
      <c r="D49" s="19">
        <v>43921</v>
      </c>
      <c r="E49" s="40">
        <v>524741</v>
      </c>
      <c r="F49" s="40">
        <v>422298</v>
      </c>
      <c r="G49" s="40">
        <v>3605</v>
      </c>
      <c r="H49" s="40">
        <v>0</v>
      </c>
      <c r="I49" s="40">
        <v>69694</v>
      </c>
      <c r="J49" s="40">
        <v>863</v>
      </c>
      <c r="K49" s="40">
        <v>961</v>
      </c>
      <c r="L49" s="40">
        <v>0</v>
      </c>
      <c r="M49" s="8">
        <v>4.4828421347766998</v>
      </c>
      <c r="N49" s="8">
        <v>1.3739557403754299</v>
      </c>
      <c r="O49" s="8">
        <v>3.1088863944012699</v>
      </c>
      <c r="P49" s="8">
        <v>1.0263176061793799</v>
      </c>
      <c r="Q49" s="8">
        <v>7.7537124230351298</v>
      </c>
      <c r="R49" s="8">
        <v>0</v>
      </c>
      <c r="S49" s="8">
        <v>58.928571428571402</v>
      </c>
      <c r="T49" s="8">
        <v>0.84643686473210999</v>
      </c>
      <c r="U49" s="8">
        <v>417.72885283893402</v>
      </c>
      <c r="V49" s="8">
        <v>0.16446208701054399</v>
      </c>
      <c r="W49" s="8">
        <v>0.20262829799273499</v>
      </c>
      <c r="X49" s="8">
        <v>13.4873954454228</v>
      </c>
      <c r="Y49" s="8">
        <v>18.848744741044602</v>
      </c>
      <c r="Z49" s="8">
        <v>18.848744741044602</v>
      </c>
      <c r="AA49" s="8">
        <v>19.8733797553522</v>
      </c>
      <c r="AB49" s="8"/>
      <c r="AC49" s="8"/>
      <c r="AD49" s="8"/>
      <c r="AE49" s="8"/>
      <c r="AF49" s="8"/>
      <c r="AG49" s="8"/>
      <c r="AH49" s="8"/>
      <c r="AI49" s="8"/>
    </row>
    <row r="50" spans="1:35" x14ac:dyDescent="0.25">
      <c r="A50" t="s">
        <v>122</v>
      </c>
      <c r="B50" s="4" t="s">
        <v>123</v>
      </c>
      <c r="C50" s="4" t="s">
        <v>57</v>
      </c>
      <c r="D50" s="19">
        <v>43921</v>
      </c>
      <c r="E50" s="40">
        <v>1105257</v>
      </c>
      <c r="F50" s="40">
        <v>878963</v>
      </c>
      <c r="G50" s="40">
        <v>6188</v>
      </c>
      <c r="H50" s="40">
        <v>0</v>
      </c>
      <c r="I50" s="40">
        <v>94207</v>
      </c>
      <c r="J50" s="40">
        <v>1372</v>
      </c>
      <c r="K50" s="40">
        <v>4166</v>
      </c>
      <c r="L50" s="40">
        <v>0</v>
      </c>
      <c r="M50" s="8">
        <v>3.91892388277904</v>
      </c>
      <c r="N50" s="8">
        <v>1.0477107041142899</v>
      </c>
      <c r="O50" s="8">
        <v>2.8712131786647501</v>
      </c>
      <c r="P50" s="8">
        <v>0.331959512335669</v>
      </c>
      <c r="Q50" s="8">
        <v>3.8992162704838398</v>
      </c>
      <c r="R50" s="8">
        <v>4.62656667113901E-4</v>
      </c>
      <c r="S50" s="8">
        <v>87.316972571664294</v>
      </c>
      <c r="T50" s="8">
        <v>0.69908975982628996</v>
      </c>
      <c r="U50" s="8">
        <v>451.02040816326502</v>
      </c>
      <c r="V50" s="8">
        <v>0.124134024937187</v>
      </c>
      <c r="W50" s="8">
        <v>0.15500180195243499</v>
      </c>
      <c r="X50" s="8">
        <v>8.6949835190855094</v>
      </c>
      <c r="Y50" s="8">
        <v>11.780834449303599</v>
      </c>
      <c r="Z50" s="8">
        <v>11.780834449303599</v>
      </c>
      <c r="AA50" s="8">
        <v>12.5670535081277</v>
      </c>
      <c r="AB50" s="8"/>
      <c r="AC50" s="8"/>
      <c r="AD50" s="8"/>
      <c r="AE50" s="8"/>
      <c r="AF50" s="8"/>
      <c r="AG50" s="8"/>
      <c r="AH50" s="8"/>
      <c r="AI50" s="8"/>
    </row>
    <row r="51" spans="1:35" x14ac:dyDescent="0.25">
      <c r="A51" t="s">
        <v>124</v>
      </c>
      <c r="B51" s="4" t="s">
        <v>125</v>
      </c>
      <c r="C51" s="4" t="s">
        <v>57</v>
      </c>
      <c r="D51" s="19">
        <v>43921</v>
      </c>
      <c r="E51" s="40">
        <v>1170169</v>
      </c>
      <c r="F51" s="40">
        <v>871593</v>
      </c>
      <c r="G51" s="40">
        <v>10608</v>
      </c>
      <c r="H51" s="40">
        <v>74</v>
      </c>
      <c r="I51" s="40">
        <v>92548</v>
      </c>
      <c r="J51" s="40">
        <v>3016</v>
      </c>
      <c r="K51" s="40">
        <v>2644</v>
      </c>
      <c r="L51" s="40">
        <v>341</v>
      </c>
      <c r="M51" s="8">
        <v>4.38334071042655</v>
      </c>
      <c r="N51" s="8">
        <v>0.94653012972872097</v>
      </c>
      <c r="O51" s="8">
        <v>3.4368105806978302</v>
      </c>
      <c r="P51" s="8">
        <v>0.47037412942288198</v>
      </c>
      <c r="Q51" s="8">
        <v>5.6744615453900602</v>
      </c>
      <c r="R51" s="8">
        <v>1.14931382373118E-2</v>
      </c>
      <c r="S51" s="8">
        <v>66.571834992887602</v>
      </c>
      <c r="T51" s="8">
        <v>1.20244706138397</v>
      </c>
      <c r="U51" s="8">
        <v>351.72413793103402</v>
      </c>
      <c r="V51" s="8">
        <v>0.26406442146390802</v>
      </c>
      <c r="W51" s="8">
        <v>0.34187220372681498</v>
      </c>
      <c r="X51" s="8">
        <v>8.3394590267203199</v>
      </c>
      <c r="Y51" s="8">
        <v>11.0343506233586</v>
      </c>
      <c r="Z51" s="8">
        <v>11.0343506233586</v>
      </c>
      <c r="AA51" s="8">
        <v>12.2850950414433</v>
      </c>
      <c r="AB51" s="8"/>
      <c r="AC51" s="8"/>
      <c r="AD51" s="8"/>
      <c r="AE51" s="8"/>
      <c r="AF51" s="8"/>
      <c r="AG51" s="8"/>
      <c r="AH51" s="8"/>
      <c r="AI51" s="8"/>
    </row>
    <row r="52" spans="1:35" x14ac:dyDescent="0.25">
      <c r="A52" t="s">
        <v>126</v>
      </c>
      <c r="B52" s="4" t="s">
        <v>127</v>
      </c>
      <c r="C52" s="4" t="s">
        <v>57</v>
      </c>
      <c r="D52" s="19">
        <v>43921</v>
      </c>
      <c r="E52" s="40">
        <v>1484003</v>
      </c>
      <c r="F52" s="40">
        <v>1030766</v>
      </c>
      <c r="G52" s="40">
        <v>4397</v>
      </c>
      <c r="H52" s="40">
        <v>0</v>
      </c>
      <c r="I52" s="40">
        <v>160651</v>
      </c>
      <c r="J52" s="40">
        <v>1533</v>
      </c>
      <c r="K52" s="40">
        <v>4462</v>
      </c>
      <c r="L52" s="40">
        <v>0</v>
      </c>
      <c r="M52" s="8">
        <v>3.8064416204454399</v>
      </c>
      <c r="N52" s="8">
        <v>0.54472637500266297</v>
      </c>
      <c r="O52" s="8">
        <v>3.2617152454427698</v>
      </c>
      <c r="P52" s="8">
        <v>0.80676345783996595</v>
      </c>
      <c r="Q52" s="8">
        <v>7.4435915329146303</v>
      </c>
      <c r="R52" s="8">
        <v>-5.05963805100796E-3</v>
      </c>
      <c r="S52" s="8">
        <v>74.261149919398207</v>
      </c>
      <c r="T52" s="8">
        <v>0.42476402267082602</v>
      </c>
      <c r="U52" s="8">
        <v>286.82322243966098</v>
      </c>
      <c r="V52" s="8">
        <v>0.103301677961567</v>
      </c>
      <c r="W52" s="8">
        <v>0.14809261923001499</v>
      </c>
      <c r="X52" s="8">
        <v>11.2711902113459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x14ac:dyDescent="0.25">
      <c r="A53" t="s">
        <v>128</v>
      </c>
      <c r="B53" s="4" t="s">
        <v>129</v>
      </c>
      <c r="C53" s="4" t="s">
        <v>57</v>
      </c>
      <c r="D53" s="19">
        <v>43921</v>
      </c>
      <c r="E53" s="40">
        <v>167119</v>
      </c>
      <c r="F53" s="40">
        <v>118368</v>
      </c>
      <c r="G53" s="40">
        <v>969</v>
      </c>
      <c r="H53" s="40">
        <v>0</v>
      </c>
      <c r="I53" s="40">
        <v>28837</v>
      </c>
      <c r="J53" s="40">
        <v>0</v>
      </c>
      <c r="K53" s="40">
        <v>0</v>
      </c>
      <c r="L53" s="40">
        <v>0</v>
      </c>
      <c r="M53" s="8">
        <v>3.3962979341714599</v>
      </c>
      <c r="N53" s="8">
        <v>0.40432118263945899</v>
      </c>
      <c r="O53" s="8">
        <v>2.9919767515319999</v>
      </c>
      <c r="P53" s="8">
        <v>0.67981497943378899</v>
      </c>
      <c r="Q53" s="8">
        <v>3.9260728829487301</v>
      </c>
      <c r="R53" s="8">
        <v>0</v>
      </c>
      <c r="S53" s="8">
        <v>75.221893491124305</v>
      </c>
      <c r="T53" s="8">
        <v>0.81198622388697606</v>
      </c>
      <c r="U53" s="8"/>
      <c r="V53" s="8">
        <v>0</v>
      </c>
      <c r="W53" s="8">
        <v>0</v>
      </c>
      <c r="X53" s="8">
        <v>17.049322024742001</v>
      </c>
      <c r="Y53" s="8">
        <v>33.867909904968599</v>
      </c>
      <c r="Z53" s="8">
        <v>33.867909904968599</v>
      </c>
      <c r="AA53" s="8">
        <v>35.025695446361503</v>
      </c>
      <c r="AB53" s="8"/>
      <c r="AC53" s="8"/>
      <c r="AD53" s="8"/>
      <c r="AE53" s="8"/>
      <c r="AF53" s="8"/>
      <c r="AG53" s="8"/>
      <c r="AH53" s="8"/>
      <c r="AI53" s="8"/>
    </row>
    <row r="54" spans="1:35" x14ac:dyDescent="0.25">
      <c r="A54" t="s">
        <v>130</v>
      </c>
      <c r="B54" s="4" t="s">
        <v>131</v>
      </c>
      <c r="C54" s="4" t="s">
        <v>57</v>
      </c>
      <c r="D54" s="19">
        <v>43921</v>
      </c>
      <c r="E54" s="40">
        <v>685867</v>
      </c>
      <c r="F54" s="40">
        <v>433325</v>
      </c>
      <c r="G54" s="40">
        <v>4359</v>
      </c>
      <c r="H54" s="40">
        <v>0</v>
      </c>
      <c r="I54" s="40">
        <v>81179</v>
      </c>
      <c r="J54" s="40">
        <v>8352</v>
      </c>
      <c r="K54" s="40">
        <v>1513</v>
      </c>
      <c r="L54" s="40">
        <v>0</v>
      </c>
      <c r="M54" s="8">
        <v>3.54951174493997</v>
      </c>
      <c r="N54" s="8">
        <v>0.78373219328274601</v>
      </c>
      <c r="O54" s="8">
        <v>2.7657795516572299</v>
      </c>
      <c r="P54" s="8">
        <v>0.52111470526116899</v>
      </c>
      <c r="Q54" s="8">
        <v>4.4063463418302096</v>
      </c>
      <c r="R54" s="8">
        <v>8.2849278751001097E-3</v>
      </c>
      <c r="S54" s="8">
        <v>69.835466179158999</v>
      </c>
      <c r="T54" s="8">
        <v>0.99592399996344405</v>
      </c>
      <c r="U54" s="8">
        <v>52.191091954023001</v>
      </c>
      <c r="V54" s="8">
        <v>1.21772880164813</v>
      </c>
      <c r="W54" s="8">
        <v>1.9082260260827399</v>
      </c>
      <c r="X54" s="8">
        <v>11.797704091549299</v>
      </c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x14ac:dyDescent="0.25">
      <c r="A55" t="s">
        <v>132</v>
      </c>
      <c r="B55" s="4" t="s">
        <v>131</v>
      </c>
      <c r="C55" s="4" t="s">
        <v>57</v>
      </c>
      <c r="D55" s="19">
        <v>43921</v>
      </c>
      <c r="E55" s="40">
        <v>898144</v>
      </c>
      <c r="F55" s="40">
        <v>726117</v>
      </c>
      <c r="G55" s="40">
        <v>5637</v>
      </c>
      <c r="H55" s="40">
        <v>0</v>
      </c>
      <c r="I55" s="40">
        <v>107760</v>
      </c>
      <c r="J55" s="40">
        <v>4553</v>
      </c>
      <c r="K55" s="40">
        <v>4257</v>
      </c>
      <c r="L55" s="40">
        <v>0</v>
      </c>
      <c r="M55" s="8">
        <v>4.1362879164744504</v>
      </c>
      <c r="N55" s="8">
        <v>0.80654000840748097</v>
      </c>
      <c r="O55" s="8">
        <v>3.3297479080669699</v>
      </c>
      <c r="P55" s="8">
        <v>0.66167955497297803</v>
      </c>
      <c r="Q55" s="8">
        <v>5.47319556753519</v>
      </c>
      <c r="R55" s="8">
        <v>4.3817249207866301E-3</v>
      </c>
      <c r="S55" s="8">
        <v>77.224241003399399</v>
      </c>
      <c r="T55" s="8">
        <v>0.77034085225362603</v>
      </c>
      <c r="U55" s="8">
        <v>123.808477926642</v>
      </c>
      <c r="V55" s="8">
        <v>0.50693430006769502</v>
      </c>
      <c r="W55" s="8">
        <v>0.62220363674130896</v>
      </c>
      <c r="X55" s="8">
        <v>12.324799391232499</v>
      </c>
      <c r="Y55" s="8">
        <v>19.426714884665799</v>
      </c>
      <c r="Z55" s="8">
        <v>19.426714884665799</v>
      </c>
      <c r="AA55" s="8">
        <v>20.441922284495799</v>
      </c>
      <c r="AB55" s="8"/>
      <c r="AC55" s="8"/>
      <c r="AD55" s="8"/>
      <c r="AE55" s="8"/>
      <c r="AF55" s="8"/>
      <c r="AG55" s="8"/>
      <c r="AH55" s="8"/>
      <c r="AI55" s="8"/>
    </row>
    <row r="56" spans="1:35" x14ac:dyDescent="0.25">
      <c r="A56" t="s">
        <v>133</v>
      </c>
      <c r="B56" s="4" t="s">
        <v>134</v>
      </c>
      <c r="C56" s="4" t="s">
        <v>57</v>
      </c>
      <c r="D56" s="19">
        <v>43921</v>
      </c>
      <c r="E56" s="40">
        <v>3981223</v>
      </c>
      <c r="F56" s="40">
        <v>3275797</v>
      </c>
      <c r="G56" s="40">
        <v>26389</v>
      </c>
      <c r="H56" s="40">
        <v>297</v>
      </c>
      <c r="I56" s="40">
        <v>538618</v>
      </c>
      <c r="J56" s="40">
        <v>31596</v>
      </c>
      <c r="K56" s="40">
        <v>7960</v>
      </c>
      <c r="L56" s="40">
        <v>0</v>
      </c>
      <c r="M56" s="8">
        <v>4.0835288560263301</v>
      </c>
      <c r="N56" s="8">
        <v>1.1093902759365699</v>
      </c>
      <c r="O56" s="8">
        <v>2.9741385800897602</v>
      </c>
      <c r="P56" s="8">
        <v>0.50310992026253998</v>
      </c>
      <c r="Q56" s="8">
        <v>3.72585316250888</v>
      </c>
      <c r="R56" s="8">
        <v>0.17253173308125899</v>
      </c>
      <c r="S56" s="8">
        <v>80.217756224937006</v>
      </c>
      <c r="T56" s="8">
        <v>0.79913729874695105</v>
      </c>
      <c r="U56" s="8">
        <v>83.520065831117904</v>
      </c>
      <c r="V56" s="8">
        <v>0.80108549558766196</v>
      </c>
      <c r="W56" s="8">
        <v>0.95682072421117403</v>
      </c>
      <c r="X56" s="8">
        <v>12.1448397585353</v>
      </c>
      <c r="Y56" s="8">
        <v>14.3816596867845</v>
      </c>
      <c r="Z56" s="8">
        <v>14.3816596867845</v>
      </c>
      <c r="AA56" s="8">
        <v>15.2058469227355</v>
      </c>
      <c r="AB56" s="8"/>
      <c r="AC56" s="8"/>
      <c r="AD56" s="8"/>
      <c r="AE56" s="8"/>
      <c r="AF56" s="8"/>
      <c r="AG56" s="8"/>
      <c r="AH56" s="8"/>
      <c r="AI56" s="8"/>
    </row>
    <row r="57" spans="1:35" x14ac:dyDescent="0.25">
      <c r="A57" t="s">
        <v>135</v>
      </c>
      <c r="B57" s="4" t="s">
        <v>136</v>
      </c>
      <c r="C57" s="4" t="s">
        <v>57</v>
      </c>
      <c r="D57" s="19">
        <v>43921</v>
      </c>
      <c r="E57" s="40">
        <v>419419</v>
      </c>
      <c r="F57" s="40">
        <v>301757</v>
      </c>
      <c r="G57" s="40">
        <v>3006</v>
      </c>
      <c r="H57" s="40">
        <v>0</v>
      </c>
      <c r="I57" s="40">
        <v>45571</v>
      </c>
      <c r="J57" s="40">
        <v>715</v>
      </c>
      <c r="K57" s="40">
        <v>393</v>
      </c>
      <c r="L57" s="40">
        <v>0</v>
      </c>
      <c r="M57" s="8">
        <v>4.2854987173683403</v>
      </c>
      <c r="N57" s="8">
        <v>0.98620691419027995</v>
      </c>
      <c r="O57" s="8">
        <v>3.2992918031780598</v>
      </c>
      <c r="P57" s="8">
        <v>0.52194815953417295</v>
      </c>
      <c r="Q57" s="8">
        <v>4.7354244504301004</v>
      </c>
      <c r="R57" s="8">
        <v>-1.3122692251542299E-3</v>
      </c>
      <c r="S57" s="8">
        <v>78.535211267605604</v>
      </c>
      <c r="T57" s="8">
        <v>0.98634020533988698</v>
      </c>
      <c r="U57" s="8">
        <v>420.41958041957997</v>
      </c>
      <c r="V57" s="8">
        <v>0.17047391749062399</v>
      </c>
      <c r="W57" s="8">
        <v>0.234608531875589</v>
      </c>
      <c r="X57" s="8">
        <v>10.697767116062799</v>
      </c>
      <c r="Y57" s="8">
        <v>15.611366876875399</v>
      </c>
      <c r="Z57" s="8">
        <v>15.611366876875399</v>
      </c>
      <c r="AA57" s="8">
        <v>16.677543608259899</v>
      </c>
      <c r="AB57" s="8"/>
      <c r="AC57" s="8"/>
      <c r="AD57" s="8"/>
      <c r="AE57" s="8"/>
      <c r="AF57" s="8"/>
      <c r="AG57" s="8"/>
      <c r="AH57" s="8"/>
      <c r="AI57" s="8"/>
    </row>
    <row r="58" spans="1:35" x14ac:dyDescent="0.25">
      <c r="A58" t="s">
        <v>137</v>
      </c>
      <c r="B58" s="4" t="s">
        <v>138</v>
      </c>
      <c r="C58" s="4" t="s">
        <v>57</v>
      </c>
      <c r="D58" s="19">
        <v>43921</v>
      </c>
      <c r="E58" s="40">
        <v>2654600</v>
      </c>
      <c r="F58" s="40">
        <v>2320399</v>
      </c>
      <c r="G58" s="40">
        <v>15833</v>
      </c>
      <c r="H58" s="40">
        <v>3600</v>
      </c>
      <c r="I58" s="40">
        <v>248599</v>
      </c>
      <c r="J58" s="40">
        <v>1442</v>
      </c>
      <c r="K58" s="40">
        <v>8159</v>
      </c>
      <c r="L58" s="40">
        <v>0</v>
      </c>
      <c r="M58" s="8">
        <v>4.2369010831619001</v>
      </c>
      <c r="N58" s="8">
        <v>1.39783619170999</v>
      </c>
      <c r="O58" s="8">
        <v>2.8390648914519101</v>
      </c>
      <c r="P58" s="8">
        <v>0.33327181405110601</v>
      </c>
      <c r="Q58" s="8">
        <v>3.5254587331744101</v>
      </c>
      <c r="R58" s="8">
        <v>0.118985972191615</v>
      </c>
      <c r="S58" s="8">
        <v>30.281803976507401</v>
      </c>
      <c r="T58" s="8">
        <v>0.67771522691239605</v>
      </c>
      <c r="U58" s="8">
        <v>300</v>
      </c>
      <c r="V58" s="8">
        <v>0.189934453401642</v>
      </c>
      <c r="W58" s="8">
        <v>6.1723321998842597E-2</v>
      </c>
      <c r="X58" s="8">
        <v>9.5211194675505109</v>
      </c>
      <c r="Y58" s="8">
        <v>12.170100107553599</v>
      </c>
      <c r="Z58" s="8">
        <v>12.170100107553599</v>
      </c>
      <c r="AA58" s="8">
        <v>12.945200550447099</v>
      </c>
      <c r="AB58" s="8"/>
      <c r="AC58" s="8"/>
      <c r="AD58" s="8"/>
      <c r="AE58" s="8"/>
      <c r="AF58" s="8"/>
      <c r="AG58" s="8"/>
      <c r="AH58" s="8"/>
      <c r="AI58" s="8"/>
    </row>
    <row r="59" spans="1:35" x14ac:dyDescent="0.25">
      <c r="A59" t="s">
        <v>139</v>
      </c>
      <c r="B59" s="4" t="s">
        <v>140</v>
      </c>
      <c r="C59" s="4" t="s">
        <v>57</v>
      </c>
      <c r="D59" s="19">
        <v>43921</v>
      </c>
      <c r="E59" s="40">
        <v>1031111</v>
      </c>
      <c r="F59" s="40">
        <v>722616</v>
      </c>
      <c r="G59" s="40">
        <v>6438</v>
      </c>
      <c r="H59" s="40">
        <v>363</v>
      </c>
      <c r="I59" s="40">
        <v>119146</v>
      </c>
      <c r="J59" s="40">
        <v>10174</v>
      </c>
      <c r="K59" s="40">
        <v>11162</v>
      </c>
      <c r="L59" s="40">
        <v>0</v>
      </c>
      <c r="M59" s="8">
        <v>4.19297050305018</v>
      </c>
      <c r="N59" s="8">
        <v>0.73783148884229799</v>
      </c>
      <c r="O59" s="8">
        <v>3.4551390142078899</v>
      </c>
      <c r="P59" s="8">
        <v>0.65452938137313599</v>
      </c>
      <c r="Q59" s="8">
        <v>5.69563020857656</v>
      </c>
      <c r="R59" s="8">
        <v>5.4799437483774201E-3</v>
      </c>
      <c r="S59" s="8">
        <v>71.125746038279502</v>
      </c>
      <c r="T59" s="8">
        <v>0.88306216000460902</v>
      </c>
      <c r="U59" s="8">
        <v>63.278946333792</v>
      </c>
      <c r="V59" s="8">
        <v>1.0219074377055399</v>
      </c>
      <c r="W59" s="8">
        <v>1.39550705434714</v>
      </c>
      <c r="X59" s="8">
        <v>10.31469829656</v>
      </c>
      <c r="Y59" s="8">
        <v>14.915137762443001</v>
      </c>
      <c r="Z59" s="8">
        <v>14.915137762443001</v>
      </c>
      <c r="AA59" s="8">
        <v>15.845723243877799</v>
      </c>
      <c r="AB59" s="8"/>
      <c r="AC59" s="8"/>
      <c r="AD59" s="8"/>
      <c r="AE59" s="8"/>
      <c r="AF59" s="8"/>
      <c r="AG59" s="8"/>
      <c r="AH59" s="8"/>
      <c r="AI59" s="8"/>
    </row>
    <row r="60" spans="1:35" x14ac:dyDescent="0.25">
      <c r="A60" t="s">
        <v>367</v>
      </c>
      <c r="B60" s="4" t="s">
        <v>141</v>
      </c>
      <c r="C60" s="4" t="s">
        <v>57</v>
      </c>
      <c r="D60" s="19">
        <v>43921</v>
      </c>
      <c r="E60" s="40">
        <v>3717757</v>
      </c>
      <c r="F60" s="40">
        <v>2877625</v>
      </c>
      <c r="G60" s="40">
        <v>12872</v>
      </c>
      <c r="H60" s="40">
        <v>0</v>
      </c>
      <c r="I60" s="40">
        <v>351153</v>
      </c>
      <c r="J60" s="40">
        <v>1728</v>
      </c>
      <c r="K60" s="40">
        <v>4551</v>
      </c>
      <c r="L60" s="40">
        <v>600</v>
      </c>
      <c r="M60" s="8">
        <v>3.63363945094261</v>
      </c>
      <c r="N60" s="8">
        <v>1.6812753967043099</v>
      </c>
      <c r="O60" s="8">
        <v>1.9523640542383001</v>
      </c>
      <c r="P60" s="8">
        <v>-6.19995308690328</v>
      </c>
      <c r="Q60" s="8">
        <v>-60.728796142597403</v>
      </c>
      <c r="R60" s="8">
        <v>0</v>
      </c>
      <c r="S60" s="8">
        <v>64.162072767364904</v>
      </c>
      <c r="T60" s="8">
        <v>0.44532134093202702</v>
      </c>
      <c r="U60" s="8">
        <v>744.90740740740705</v>
      </c>
      <c r="V60" s="8">
        <v>4.6479638125891502E-2</v>
      </c>
      <c r="W60" s="8">
        <v>5.9782106675772398E-2</v>
      </c>
      <c r="X60" s="8">
        <v>9.1357708274932303</v>
      </c>
      <c r="Y60" s="8">
        <v>12.291746963737999</v>
      </c>
      <c r="Z60" s="8">
        <v>12.291746963737999</v>
      </c>
      <c r="AA60" s="8">
        <v>12.7541144129546</v>
      </c>
      <c r="AB60" s="8"/>
      <c r="AC60" s="8"/>
      <c r="AD60" s="8"/>
      <c r="AE60" s="8"/>
      <c r="AF60" s="8"/>
      <c r="AG60" s="8"/>
      <c r="AH60" s="8"/>
      <c r="AI60" s="8"/>
    </row>
    <row r="61" spans="1:35" x14ac:dyDescent="0.25">
      <c r="A61" t="s">
        <v>142</v>
      </c>
      <c r="B61" s="4" t="s">
        <v>143</v>
      </c>
      <c r="C61" s="4" t="s">
        <v>57</v>
      </c>
      <c r="D61" s="19">
        <v>43921</v>
      </c>
      <c r="E61" s="40">
        <v>1911768</v>
      </c>
      <c r="F61" s="40">
        <v>1459940</v>
      </c>
      <c r="G61" s="40">
        <v>14511</v>
      </c>
      <c r="H61" s="40">
        <v>0</v>
      </c>
      <c r="I61" s="40">
        <v>190796</v>
      </c>
      <c r="J61" s="40">
        <v>3802</v>
      </c>
      <c r="K61" s="40">
        <v>2778</v>
      </c>
      <c r="L61" s="40">
        <v>0</v>
      </c>
      <c r="M61" s="8">
        <v>3.9731931722148399</v>
      </c>
      <c r="N61" s="8">
        <v>1.2218970536225999</v>
      </c>
      <c r="O61" s="8">
        <v>2.75129611859224</v>
      </c>
      <c r="P61" s="8">
        <v>2.0437948685962199</v>
      </c>
      <c r="Q61" s="8">
        <v>19.243534482758601</v>
      </c>
      <c r="R61" s="8">
        <v>1.1874615110585801E-2</v>
      </c>
      <c r="S61" s="8">
        <v>42.785784474287603</v>
      </c>
      <c r="T61" s="8">
        <v>0.98416291894406804</v>
      </c>
      <c r="U61" s="8">
        <v>381.66754339821102</v>
      </c>
      <c r="V61" s="8">
        <v>0.198873503479502</v>
      </c>
      <c r="W61" s="8">
        <v>0.25785868774208198</v>
      </c>
      <c r="X61" s="8">
        <v>11.781260332769801</v>
      </c>
      <c r="Y61" s="8">
        <v>14.8170844138267</v>
      </c>
      <c r="Z61" s="8">
        <v>14.8170844138267</v>
      </c>
      <c r="AA61" s="8">
        <v>15.9653823671336</v>
      </c>
      <c r="AB61" s="8"/>
      <c r="AC61" s="8"/>
      <c r="AD61" s="8"/>
      <c r="AE61" s="8"/>
      <c r="AF61" s="8"/>
      <c r="AG61" s="8"/>
      <c r="AH61" s="8"/>
      <c r="AI61" s="8"/>
    </row>
    <row r="62" spans="1:35" x14ac:dyDescent="0.25">
      <c r="A62" t="s">
        <v>144</v>
      </c>
      <c r="B62" s="4" t="s">
        <v>145</v>
      </c>
      <c r="C62" s="4" t="s">
        <v>57</v>
      </c>
      <c r="D62" s="19">
        <v>43921</v>
      </c>
      <c r="E62" s="40">
        <v>393740</v>
      </c>
      <c r="F62" s="40">
        <v>319353</v>
      </c>
      <c r="G62" s="40">
        <v>3236</v>
      </c>
      <c r="H62" s="40">
        <v>265</v>
      </c>
      <c r="I62" s="40">
        <v>34206</v>
      </c>
      <c r="J62" s="40">
        <v>2431</v>
      </c>
      <c r="K62" s="40">
        <v>6437</v>
      </c>
      <c r="L62" s="40">
        <v>0</v>
      </c>
      <c r="M62" s="8">
        <v>4.2197110759497898</v>
      </c>
      <c r="N62" s="8">
        <v>0.78123247340576496</v>
      </c>
      <c r="O62" s="8">
        <v>3.4384786025440199</v>
      </c>
      <c r="P62" s="8">
        <v>-1.0881433553998501</v>
      </c>
      <c r="Q62" s="8">
        <v>-12.5670144693607</v>
      </c>
      <c r="R62" s="8">
        <v>1.84761203842417E-2</v>
      </c>
      <c r="S62" s="8">
        <v>86.457012427085999</v>
      </c>
      <c r="T62" s="8">
        <v>1.00313401882891</v>
      </c>
      <c r="U62" s="8">
        <v>133.11394487865101</v>
      </c>
      <c r="V62" s="8">
        <v>0.68471580230608997</v>
      </c>
      <c r="W62" s="8">
        <v>0.75359048200651602</v>
      </c>
      <c r="X62" s="8">
        <v>9.1307827032250302</v>
      </c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x14ac:dyDescent="0.25">
      <c r="A63" t="s">
        <v>375</v>
      </c>
      <c r="B63" s="4" t="s">
        <v>117</v>
      </c>
      <c r="C63" s="4" t="s">
        <v>57</v>
      </c>
      <c r="D63" s="19">
        <v>43921</v>
      </c>
      <c r="E63" s="40">
        <v>1242371</v>
      </c>
      <c r="F63" s="40">
        <v>937464</v>
      </c>
      <c r="G63" s="40">
        <v>9326</v>
      </c>
      <c r="H63" s="40">
        <v>0</v>
      </c>
      <c r="I63" s="40">
        <v>151668</v>
      </c>
      <c r="J63" s="40">
        <v>4280</v>
      </c>
      <c r="K63" s="40">
        <v>10665</v>
      </c>
      <c r="L63" s="40">
        <v>0</v>
      </c>
      <c r="M63" s="8">
        <v>4.3116292535500698</v>
      </c>
      <c r="N63" s="8">
        <v>0.82299441451238198</v>
      </c>
      <c r="O63" s="8">
        <v>3.4886348390376898</v>
      </c>
      <c r="P63" s="8">
        <v>-0.62376847240021804</v>
      </c>
      <c r="Q63" s="8">
        <v>-4.9867903944480201</v>
      </c>
      <c r="R63" s="8">
        <v>9.7428625589204895E-3</v>
      </c>
      <c r="S63" s="8">
        <v>80.663954133530595</v>
      </c>
      <c r="T63" s="8">
        <v>0.98501251597503103</v>
      </c>
      <c r="U63" s="8">
        <v>217.89719626168201</v>
      </c>
      <c r="V63" s="8">
        <v>0.34450256807346602</v>
      </c>
      <c r="W63" s="8">
        <v>0.45205378172562</v>
      </c>
      <c r="X63" s="8">
        <v>12.8089658019398</v>
      </c>
      <c r="Y63" s="8">
        <v>16.356435726245198</v>
      </c>
      <c r="Z63" s="8">
        <v>16.356435726245198</v>
      </c>
      <c r="AA63" s="8">
        <v>17.348193520641001</v>
      </c>
      <c r="AB63" s="8"/>
      <c r="AC63" s="8"/>
      <c r="AD63" s="8"/>
      <c r="AE63" s="8"/>
      <c r="AF63" s="8"/>
      <c r="AG63" s="8"/>
      <c r="AH63" s="8"/>
      <c r="AI63" s="8"/>
    </row>
    <row r="64" spans="1:35" x14ac:dyDescent="0.25">
      <c r="A64" t="s">
        <v>146</v>
      </c>
      <c r="B64" s="4" t="s">
        <v>147</v>
      </c>
      <c r="C64" s="4" t="s">
        <v>57</v>
      </c>
      <c r="D64" s="19">
        <v>43921</v>
      </c>
      <c r="E64" s="40">
        <v>1058441</v>
      </c>
      <c r="F64" s="40">
        <v>817590</v>
      </c>
      <c r="G64" s="40">
        <v>8306</v>
      </c>
      <c r="H64" s="40">
        <v>0</v>
      </c>
      <c r="I64" s="40">
        <v>126884</v>
      </c>
      <c r="J64" s="40">
        <v>10342</v>
      </c>
      <c r="K64" s="40">
        <v>5443</v>
      </c>
      <c r="L64" s="40">
        <v>0</v>
      </c>
      <c r="M64" s="8">
        <v>4.3747560571304502</v>
      </c>
      <c r="N64" s="8">
        <v>0.89136788982263904</v>
      </c>
      <c r="O64" s="8">
        <v>3.48338816730781</v>
      </c>
      <c r="P64" s="8">
        <v>-0.13882214232450901</v>
      </c>
      <c r="Q64" s="8">
        <v>-1.1378317194296601</v>
      </c>
      <c r="R64" s="8">
        <v>1.12139394142545E-2</v>
      </c>
      <c r="S64" s="8">
        <v>76.654645736105195</v>
      </c>
      <c r="T64" s="8">
        <v>1.00569563237986</v>
      </c>
      <c r="U64" s="8">
        <v>80.313285631405904</v>
      </c>
      <c r="V64" s="8">
        <v>0.977097448039144</v>
      </c>
      <c r="W64" s="8">
        <v>1.2522157753518599</v>
      </c>
      <c r="X64" s="8">
        <v>11.483371002939901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x14ac:dyDescent="0.25">
      <c r="A65" t="s">
        <v>148</v>
      </c>
      <c r="B65" s="4" t="s">
        <v>149</v>
      </c>
      <c r="C65" s="4" t="s">
        <v>57</v>
      </c>
      <c r="D65" s="19">
        <v>43921</v>
      </c>
      <c r="E65" s="40">
        <v>547922</v>
      </c>
      <c r="F65" s="40">
        <v>414263</v>
      </c>
      <c r="G65" s="40">
        <v>5070</v>
      </c>
      <c r="H65" s="40">
        <v>598</v>
      </c>
      <c r="I65" s="40">
        <v>57532</v>
      </c>
      <c r="J65" s="40">
        <v>1325</v>
      </c>
      <c r="K65" s="40">
        <v>2906</v>
      </c>
      <c r="L65" s="40">
        <v>0</v>
      </c>
      <c r="M65" s="8">
        <v>4.1971812310319896</v>
      </c>
      <c r="N65" s="8">
        <v>1.1225203669565</v>
      </c>
      <c r="O65" s="8">
        <v>3.07466086407549</v>
      </c>
      <c r="P65" s="8">
        <v>0.41460061421618999</v>
      </c>
      <c r="Q65" s="8">
        <v>3.8774705289451799</v>
      </c>
      <c r="R65" s="8">
        <v>0</v>
      </c>
      <c r="S65" s="8">
        <v>74.331777683496</v>
      </c>
      <c r="T65" s="8">
        <v>1.2090629642789901</v>
      </c>
      <c r="U65" s="8">
        <v>382.64150943396203</v>
      </c>
      <c r="V65" s="8">
        <v>0.35096236325608399</v>
      </c>
      <c r="W65" s="8">
        <v>0.315977993623206</v>
      </c>
      <c r="X65" s="8">
        <v>10.7941401765435</v>
      </c>
      <c r="Y65" s="8">
        <v>14.852206002176301</v>
      </c>
      <c r="Z65" s="8">
        <v>14.852206002176301</v>
      </c>
      <c r="AA65" s="8">
        <v>16.103053655818499</v>
      </c>
      <c r="AB65" s="8"/>
      <c r="AC65" s="8"/>
      <c r="AD65" s="8"/>
      <c r="AE65" s="8"/>
      <c r="AF65" s="8"/>
      <c r="AG65" s="8"/>
      <c r="AH65" s="8"/>
      <c r="AI65" s="8"/>
    </row>
    <row r="66" spans="1:35" x14ac:dyDescent="0.25">
      <c r="A66" t="s">
        <v>150</v>
      </c>
      <c r="B66" s="4" t="s">
        <v>151</v>
      </c>
      <c r="C66" s="4" t="s">
        <v>57</v>
      </c>
      <c r="D66" s="19">
        <v>43921</v>
      </c>
      <c r="E66" s="40">
        <v>219997</v>
      </c>
      <c r="F66" s="40">
        <v>183113</v>
      </c>
      <c r="G66" s="40">
        <v>1034</v>
      </c>
      <c r="H66" s="40">
        <v>0</v>
      </c>
      <c r="I66" s="40">
        <v>19063</v>
      </c>
      <c r="J66" s="40">
        <v>1227</v>
      </c>
      <c r="K66" s="40">
        <v>3</v>
      </c>
      <c r="L66" s="40">
        <v>915</v>
      </c>
      <c r="M66" s="8">
        <v>3.9788064069336002</v>
      </c>
      <c r="N66" s="8">
        <v>0.28140870461612899</v>
      </c>
      <c r="O66" s="8">
        <v>3.69739770231747</v>
      </c>
      <c r="P66" s="8">
        <v>0.24306943698813199</v>
      </c>
      <c r="Q66" s="8">
        <v>2.7522698466075202</v>
      </c>
      <c r="R66" s="8">
        <v>4.3144244692583803E-3</v>
      </c>
      <c r="S66" s="8">
        <v>92.239776951672894</v>
      </c>
      <c r="T66" s="8">
        <v>0.56150792573324604</v>
      </c>
      <c r="U66" s="8">
        <v>84.270578647106802</v>
      </c>
      <c r="V66" s="8">
        <v>0.55773487820288503</v>
      </c>
      <c r="W66" s="8">
        <v>0.66631549794457701</v>
      </c>
      <c r="X66" s="8">
        <v>9.4421385602749996</v>
      </c>
      <c r="Y66" s="8">
        <v>13.486285852327301</v>
      </c>
      <c r="Z66" s="8">
        <v>13.486285852327301</v>
      </c>
      <c r="AA66" s="8">
        <v>14.161383623982299</v>
      </c>
      <c r="AB66" s="8"/>
      <c r="AC66" s="8"/>
      <c r="AD66" s="8"/>
      <c r="AE66" s="8"/>
      <c r="AF66" s="8"/>
      <c r="AG66" s="8"/>
      <c r="AH66" s="8"/>
      <c r="AI66" s="8"/>
    </row>
    <row r="67" spans="1:35" x14ac:dyDescent="0.25">
      <c r="A67" t="s">
        <v>152</v>
      </c>
      <c r="B67" s="4" t="s">
        <v>153</v>
      </c>
      <c r="C67" s="4" t="s">
        <v>57</v>
      </c>
      <c r="D67" s="19">
        <v>43921</v>
      </c>
      <c r="E67" s="40">
        <v>864925</v>
      </c>
      <c r="F67" s="40">
        <v>723665</v>
      </c>
      <c r="G67" s="40">
        <v>5320</v>
      </c>
      <c r="H67" s="40">
        <v>3513</v>
      </c>
      <c r="I67" s="40">
        <v>110217</v>
      </c>
      <c r="J67" s="40">
        <v>1340</v>
      </c>
      <c r="K67" s="40">
        <v>3407</v>
      </c>
      <c r="L67" s="40">
        <v>0</v>
      </c>
      <c r="M67" s="8">
        <v>4.2031368510798499</v>
      </c>
      <c r="N67" s="8">
        <v>0.66484461840637799</v>
      </c>
      <c r="O67" s="8">
        <v>3.53829223267347</v>
      </c>
      <c r="P67" s="8">
        <v>0.96813740535667603</v>
      </c>
      <c r="Q67" s="8">
        <v>7.5838065579776499</v>
      </c>
      <c r="R67" s="8">
        <v>0.27806075929234397</v>
      </c>
      <c r="S67" s="8">
        <v>63.6690647482014</v>
      </c>
      <c r="T67" s="8">
        <v>0.72978181992770796</v>
      </c>
      <c r="U67" s="8">
        <v>397.01492537313402</v>
      </c>
      <c r="V67" s="8">
        <v>0.56108911177269705</v>
      </c>
      <c r="W67" s="8">
        <v>0.183817225320137</v>
      </c>
      <c r="X67" s="8">
        <v>12.863207299958701</v>
      </c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x14ac:dyDescent="0.25">
      <c r="A68" t="s">
        <v>154</v>
      </c>
      <c r="B68" s="4" t="s">
        <v>79</v>
      </c>
      <c r="C68" s="4" t="s">
        <v>57</v>
      </c>
      <c r="D68" s="19">
        <v>43921</v>
      </c>
      <c r="E68" s="40">
        <v>607573</v>
      </c>
      <c r="F68" s="40">
        <v>494218</v>
      </c>
      <c r="G68" s="40">
        <v>3579</v>
      </c>
      <c r="H68" s="40">
        <v>0</v>
      </c>
      <c r="I68" s="40">
        <v>63076</v>
      </c>
      <c r="J68" s="40">
        <v>134</v>
      </c>
      <c r="K68" s="40">
        <v>82</v>
      </c>
      <c r="L68" s="40">
        <v>0</v>
      </c>
      <c r="M68" s="8">
        <v>4.9892293067510902</v>
      </c>
      <c r="N68" s="8">
        <v>1.06887138832928</v>
      </c>
      <c r="O68" s="8">
        <v>3.9203579184218098</v>
      </c>
      <c r="P68" s="8">
        <v>1.1436155961071599</v>
      </c>
      <c r="Q68" s="8">
        <v>11.059996013553899</v>
      </c>
      <c r="R68" s="8">
        <v>-8.01831382878495E-4</v>
      </c>
      <c r="S68" s="8">
        <v>60.112174199934003</v>
      </c>
      <c r="T68" s="8">
        <v>0.71896777200344697</v>
      </c>
      <c r="U68" s="8">
        <v>300</v>
      </c>
      <c r="V68" s="8">
        <v>2.2054962942724601E-2</v>
      </c>
      <c r="W68" s="8">
        <v>2.6918603366432502E-2</v>
      </c>
      <c r="X68" s="8">
        <v>10.7688038668663</v>
      </c>
      <c r="Y68" s="8">
        <v>15.389437541109301</v>
      </c>
      <c r="Z68" s="8">
        <v>15.389437541109301</v>
      </c>
      <c r="AA68" s="8">
        <v>16.324296599886502</v>
      </c>
      <c r="AB68" s="8"/>
      <c r="AC68" s="8"/>
      <c r="AD68" s="8"/>
      <c r="AE68" s="8"/>
      <c r="AF68" s="8"/>
      <c r="AG68" s="8"/>
      <c r="AH68" s="8"/>
      <c r="AI68" s="8"/>
    </row>
    <row r="69" spans="1:35" x14ac:dyDescent="0.25">
      <c r="A69" t="s">
        <v>155</v>
      </c>
      <c r="B69" s="4" t="s">
        <v>156</v>
      </c>
      <c r="C69" s="4" t="s">
        <v>57</v>
      </c>
      <c r="D69" s="19">
        <v>43921</v>
      </c>
      <c r="E69" s="40">
        <v>338834</v>
      </c>
      <c r="F69" s="40">
        <v>282554</v>
      </c>
      <c r="G69" s="40">
        <v>1570</v>
      </c>
      <c r="H69" s="40">
        <v>0</v>
      </c>
      <c r="I69" s="40">
        <v>31094</v>
      </c>
      <c r="J69" s="40">
        <v>450</v>
      </c>
      <c r="K69" s="40">
        <v>356</v>
      </c>
      <c r="L69" s="40">
        <v>0</v>
      </c>
      <c r="M69" s="8">
        <v>3.74688254003927</v>
      </c>
      <c r="N69" s="8">
        <v>1.5656750100663901</v>
      </c>
      <c r="O69" s="8">
        <v>2.1812075299728799</v>
      </c>
      <c r="P69" s="8">
        <v>0.49488612735326198</v>
      </c>
      <c r="Q69" s="8">
        <v>5.4045317904127703</v>
      </c>
      <c r="R69" s="8">
        <v>0</v>
      </c>
      <c r="S69" s="8">
        <v>71.588262692128595</v>
      </c>
      <c r="T69" s="8">
        <v>0.55257563598991999</v>
      </c>
      <c r="U69" s="8">
        <v>348.88888888888903</v>
      </c>
      <c r="V69" s="8">
        <v>0.13280839585165599</v>
      </c>
      <c r="W69" s="8">
        <v>0.158381551716856</v>
      </c>
      <c r="X69" s="8">
        <v>9.2476848064400006</v>
      </c>
      <c r="Y69" s="8">
        <v>13.546809836537101</v>
      </c>
      <c r="Z69" s="8">
        <v>13.546809836537101</v>
      </c>
      <c r="AA69" s="8">
        <v>14.2427583441916</v>
      </c>
      <c r="AB69" s="8"/>
      <c r="AC69" s="8"/>
      <c r="AD69" s="8"/>
      <c r="AE69" s="8"/>
      <c r="AF69" s="8"/>
      <c r="AG69" s="8"/>
      <c r="AH69" s="8"/>
      <c r="AI69" s="8"/>
    </row>
    <row r="70" spans="1:35" x14ac:dyDescent="0.25">
      <c r="A70" t="s">
        <v>157</v>
      </c>
      <c r="B70" s="4" t="s">
        <v>158</v>
      </c>
      <c r="C70" s="4" t="s">
        <v>57</v>
      </c>
      <c r="D70" s="19">
        <v>43921</v>
      </c>
      <c r="E70" s="40">
        <v>93165</v>
      </c>
      <c r="F70" s="40">
        <v>50678</v>
      </c>
      <c r="G70" s="40">
        <v>608</v>
      </c>
      <c r="H70" s="40">
        <v>0</v>
      </c>
      <c r="I70" s="40">
        <v>10133</v>
      </c>
      <c r="J70" s="40">
        <v>634</v>
      </c>
      <c r="K70" s="40">
        <v>390</v>
      </c>
      <c r="L70" s="40">
        <v>211</v>
      </c>
      <c r="M70" s="8">
        <v>4.2913365819504099</v>
      </c>
      <c r="N70" s="8">
        <v>0.573683943060739</v>
      </c>
      <c r="O70" s="8">
        <v>3.7176526388896698</v>
      </c>
      <c r="P70" s="8">
        <v>0.74037566398335297</v>
      </c>
      <c r="Q70" s="8">
        <v>6.7273722446136199</v>
      </c>
      <c r="R70" s="8">
        <v>0</v>
      </c>
      <c r="S70" s="8">
        <v>74.2222222222222</v>
      </c>
      <c r="T70" s="8">
        <v>1.18550871582888</v>
      </c>
      <c r="U70" s="8">
        <v>95.899053627760296</v>
      </c>
      <c r="V70" s="8">
        <v>0.68051306821231194</v>
      </c>
      <c r="W70" s="8">
        <v>1.23620481222946</v>
      </c>
      <c r="X70" s="8">
        <v>11.1754455620258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x14ac:dyDescent="0.25">
      <c r="A71" t="s">
        <v>368</v>
      </c>
      <c r="B71" s="4" t="s">
        <v>90</v>
      </c>
      <c r="C71" s="4" t="s">
        <v>57</v>
      </c>
      <c r="D71" s="19">
        <v>43921</v>
      </c>
      <c r="E71" s="40">
        <v>448584</v>
      </c>
      <c r="F71" s="40">
        <v>366039</v>
      </c>
      <c r="G71" s="40">
        <v>4332</v>
      </c>
      <c r="H71" s="40">
        <v>0</v>
      </c>
      <c r="I71" s="40">
        <v>38094</v>
      </c>
      <c r="J71" s="40">
        <v>446</v>
      </c>
      <c r="K71" s="40">
        <v>0</v>
      </c>
      <c r="L71" s="40">
        <v>0</v>
      </c>
      <c r="M71" s="8">
        <v>4.3246569587522101</v>
      </c>
      <c r="N71" s="8">
        <v>1.4181996769288101</v>
      </c>
      <c r="O71" s="8">
        <v>2.9064572818233998</v>
      </c>
      <c r="P71" s="8">
        <v>-0.379842856775782</v>
      </c>
      <c r="Q71" s="8">
        <v>-4.4091138977863702</v>
      </c>
      <c r="R71" s="8">
        <v>-2.1676927078817299E-3</v>
      </c>
      <c r="S71" s="8">
        <v>92.416491122479698</v>
      </c>
      <c r="T71" s="8">
        <v>1.1696380116153799</v>
      </c>
      <c r="U71" s="8">
        <v>971.30044843049302</v>
      </c>
      <c r="V71" s="8">
        <v>9.9423965188236804E-2</v>
      </c>
      <c r="W71" s="8">
        <v>0.120419795286348</v>
      </c>
      <c r="X71" s="8">
        <v>9.5638948661041194</v>
      </c>
      <c r="Y71" s="8">
        <v>12.832404193825401</v>
      </c>
      <c r="Z71" s="8">
        <v>12.832404193825401</v>
      </c>
      <c r="AA71" s="8">
        <v>14.083114652993601</v>
      </c>
      <c r="AB71" s="8"/>
      <c r="AC71" s="8"/>
      <c r="AD71" s="8"/>
      <c r="AE71" s="8"/>
      <c r="AF71" s="8"/>
      <c r="AG71" s="8"/>
      <c r="AH71" s="8"/>
      <c r="AI71" s="8"/>
    </row>
    <row r="72" spans="1:35" x14ac:dyDescent="0.25">
      <c r="A72" t="s">
        <v>159</v>
      </c>
      <c r="B72" s="4" t="s">
        <v>160</v>
      </c>
      <c r="C72" s="4" t="s">
        <v>57</v>
      </c>
      <c r="D72" s="19">
        <v>43921</v>
      </c>
      <c r="E72" s="40">
        <v>5081850</v>
      </c>
      <c r="F72" s="40">
        <v>3206842</v>
      </c>
      <c r="G72" s="40">
        <v>28395</v>
      </c>
      <c r="H72" s="40">
        <v>110</v>
      </c>
      <c r="I72" s="40">
        <v>654042</v>
      </c>
      <c r="J72" s="40">
        <v>6913</v>
      </c>
      <c r="K72" s="40">
        <v>8580</v>
      </c>
      <c r="L72" s="40">
        <v>0</v>
      </c>
      <c r="M72" s="8">
        <v>3.5989260527162501</v>
      </c>
      <c r="N72" s="8">
        <v>0.78556395419372205</v>
      </c>
      <c r="O72" s="8">
        <v>2.8133620985225298</v>
      </c>
      <c r="P72" s="8">
        <v>0.12610620681477699</v>
      </c>
      <c r="Q72" s="8">
        <v>0.96576037604828802</v>
      </c>
      <c r="R72" s="8">
        <v>-6.4946946463107901E-3</v>
      </c>
      <c r="S72" s="8">
        <v>71.919654893502297</v>
      </c>
      <c r="T72" s="8">
        <v>0.87767913138975595</v>
      </c>
      <c r="U72" s="8">
        <v>410.74786633878199</v>
      </c>
      <c r="V72" s="8">
        <v>0.13819770359219599</v>
      </c>
      <c r="W72" s="8">
        <v>0.213678317848121</v>
      </c>
      <c r="X72" s="8">
        <v>13.425116440732699</v>
      </c>
      <c r="Y72" s="8">
        <v>17.0076580383531</v>
      </c>
      <c r="Z72" s="8">
        <v>17.0076580383531</v>
      </c>
      <c r="AA72" s="8">
        <v>17.7538805090343</v>
      </c>
      <c r="AB72" s="8"/>
      <c r="AC72" s="8"/>
      <c r="AD72" s="8"/>
      <c r="AE72" s="8"/>
      <c r="AF72" s="8"/>
      <c r="AG72" s="8"/>
      <c r="AH72" s="8"/>
      <c r="AI72" s="8"/>
    </row>
    <row r="73" spans="1:35" x14ac:dyDescent="0.25">
      <c r="A73" t="s">
        <v>161</v>
      </c>
      <c r="B73" s="4" t="s">
        <v>47</v>
      </c>
      <c r="C73" s="4" t="s">
        <v>57</v>
      </c>
      <c r="D73" s="19">
        <v>43921</v>
      </c>
      <c r="E73" s="40">
        <v>418260</v>
      </c>
      <c r="F73" s="40">
        <v>368026</v>
      </c>
      <c r="G73" s="40">
        <v>1668</v>
      </c>
      <c r="H73" s="40">
        <v>0</v>
      </c>
      <c r="I73" s="40">
        <v>50075</v>
      </c>
      <c r="J73" s="40">
        <v>1995</v>
      </c>
      <c r="K73" s="40">
        <v>27</v>
      </c>
      <c r="L73" s="40">
        <v>0</v>
      </c>
      <c r="M73" s="8">
        <v>3.62176527900345</v>
      </c>
      <c r="N73" s="8">
        <v>0.82637461295571701</v>
      </c>
      <c r="O73" s="8">
        <v>2.7953906660477399</v>
      </c>
      <c r="P73" s="8">
        <v>0.19803812474238799</v>
      </c>
      <c r="Q73" s="8">
        <v>1.6517991380174399</v>
      </c>
      <c r="R73" s="8">
        <v>0</v>
      </c>
      <c r="S73" s="8">
        <v>92.639814546508305</v>
      </c>
      <c r="T73" s="8">
        <v>0.45118395213338602</v>
      </c>
      <c r="U73" s="8">
        <v>83.609022556390997</v>
      </c>
      <c r="V73" s="8">
        <v>0.47697604360923801</v>
      </c>
      <c r="W73" s="8">
        <v>0.539635482317809</v>
      </c>
      <c r="X73" s="8">
        <v>11.9502507062316</v>
      </c>
      <c r="Y73" s="8">
        <v>19.025115953443599</v>
      </c>
      <c r="Z73" s="8">
        <v>19.025115953443599</v>
      </c>
      <c r="AA73" s="8">
        <v>19.6597684355512</v>
      </c>
      <c r="AB73" s="8"/>
      <c r="AC73" s="8"/>
      <c r="AD73" s="8"/>
      <c r="AE73" s="8"/>
      <c r="AF73" s="8"/>
      <c r="AG73" s="8"/>
      <c r="AH73" s="8"/>
      <c r="AI73" s="8"/>
    </row>
    <row r="74" spans="1:35" x14ac:dyDescent="0.25">
      <c r="A74" t="s">
        <v>162</v>
      </c>
      <c r="B74" s="4" t="s">
        <v>163</v>
      </c>
      <c r="C74" s="4" t="s">
        <v>57</v>
      </c>
      <c r="D74" s="19">
        <v>43921</v>
      </c>
      <c r="E74" s="40">
        <v>99483</v>
      </c>
      <c r="F74" s="40">
        <v>71430</v>
      </c>
      <c r="G74" s="40">
        <v>568</v>
      </c>
      <c r="H74" s="40">
        <v>0</v>
      </c>
      <c r="I74" s="40">
        <v>9401</v>
      </c>
      <c r="J74" s="40">
        <v>868</v>
      </c>
      <c r="K74" s="40">
        <v>1628</v>
      </c>
      <c r="L74" s="40">
        <v>0</v>
      </c>
      <c r="M74" s="8">
        <v>5.2480524805248097</v>
      </c>
      <c r="N74" s="8">
        <v>1.16254327100233</v>
      </c>
      <c r="O74" s="8">
        <v>4.0855092095224803</v>
      </c>
      <c r="P74" s="8">
        <v>0.14799556013319601</v>
      </c>
      <c r="Q74" s="8">
        <v>1.5551936110965201</v>
      </c>
      <c r="R74" s="8">
        <v>5.4631747874483603E-3</v>
      </c>
      <c r="S74" s="8">
        <v>90.276453765490899</v>
      </c>
      <c r="T74" s="8">
        <v>0.78891080307786299</v>
      </c>
      <c r="U74" s="8">
        <v>65.437788018433196</v>
      </c>
      <c r="V74" s="8">
        <v>0.872510881256094</v>
      </c>
      <c r="W74" s="8">
        <v>1.20558904414011</v>
      </c>
      <c r="X74" s="8">
        <v>10.134547091482</v>
      </c>
      <c r="Y74" s="8">
        <v>15.2320668761558</v>
      </c>
      <c r="Z74" s="8">
        <v>15.2320668761558</v>
      </c>
      <c r="AA74" s="8">
        <v>16.099592548600999</v>
      </c>
      <c r="AB74" s="8"/>
      <c r="AC74" s="8"/>
      <c r="AD74" s="8"/>
      <c r="AE74" s="8"/>
      <c r="AF74" s="8"/>
      <c r="AG74" s="8"/>
      <c r="AH74" s="8"/>
      <c r="AI74" s="8"/>
    </row>
    <row r="75" spans="1:35" x14ac:dyDescent="0.25">
      <c r="A75" t="s">
        <v>164</v>
      </c>
      <c r="B75" s="4" t="s">
        <v>165</v>
      </c>
      <c r="C75" s="4" t="s">
        <v>57</v>
      </c>
      <c r="D75" s="19">
        <v>43921</v>
      </c>
      <c r="E75" s="40">
        <v>447156</v>
      </c>
      <c r="F75" s="40">
        <v>352483</v>
      </c>
      <c r="G75" s="40">
        <v>4471</v>
      </c>
      <c r="H75" s="40">
        <v>0</v>
      </c>
      <c r="I75" s="40">
        <v>41332</v>
      </c>
      <c r="J75" s="40">
        <v>180</v>
      </c>
      <c r="K75" s="40">
        <v>1140</v>
      </c>
      <c r="L75" s="40">
        <v>0</v>
      </c>
      <c r="M75" s="8">
        <v>4.2894488976029796</v>
      </c>
      <c r="N75" s="8">
        <v>0.90248543913269097</v>
      </c>
      <c r="O75" s="8">
        <v>3.3869634584702899</v>
      </c>
      <c r="P75" s="8">
        <v>0.71260256727799898</v>
      </c>
      <c r="Q75" s="8">
        <v>7.5575370526569499</v>
      </c>
      <c r="R75" s="8">
        <v>6.7722096732549903E-3</v>
      </c>
      <c r="S75" s="8">
        <v>74.106491611962099</v>
      </c>
      <c r="T75" s="8">
        <v>1.2525423443917101</v>
      </c>
      <c r="U75" s="8">
        <v>400</v>
      </c>
      <c r="V75" s="8">
        <v>4.02544078576604E-2</v>
      </c>
      <c r="W75" s="8">
        <v>5.0426665620780298E-2</v>
      </c>
      <c r="X75" s="8">
        <v>9.4660336176053601</v>
      </c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x14ac:dyDescent="0.25">
      <c r="A76" t="s">
        <v>166</v>
      </c>
      <c r="B76" s="4" t="s">
        <v>167</v>
      </c>
      <c r="C76" s="4" t="s">
        <v>57</v>
      </c>
      <c r="D76" s="19">
        <v>43921</v>
      </c>
      <c r="E76" s="40">
        <v>892805</v>
      </c>
      <c r="F76" s="40">
        <v>693747</v>
      </c>
      <c r="G76" s="40">
        <v>10728</v>
      </c>
      <c r="H76" s="40">
        <v>1130</v>
      </c>
      <c r="I76" s="40">
        <v>115186</v>
      </c>
      <c r="J76" s="40">
        <v>2472</v>
      </c>
      <c r="K76" s="40">
        <v>7765</v>
      </c>
      <c r="L76" s="40">
        <v>28</v>
      </c>
      <c r="M76" s="8">
        <v>4.81993525220311</v>
      </c>
      <c r="N76" s="8">
        <v>1.1251459111809501</v>
      </c>
      <c r="O76" s="8">
        <v>3.6947893410221599</v>
      </c>
      <c r="P76" s="8">
        <v>0.85488898036678895</v>
      </c>
      <c r="Q76" s="8">
        <v>6.7002322079951497</v>
      </c>
      <c r="R76" s="8">
        <v>4.0201773266245397E-2</v>
      </c>
      <c r="S76" s="8">
        <v>67.6039225896034</v>
      </c>
      <c r="T76" s="8">
        <v>1.5228361545832001</v>
      </c>
      <c r="U76" s="8">
        <v>433.98058252427199</v>
      </c>
      <c r="V76" s="8">
        <v>0.40344756133758197</v>
      </c>
      <c r="W76" s="8">
        <v>0.35089960608964099</v>
      </c>
      <c r="X76" s="8">
        <v>12.4231481948013</v>
      </c>
      <c r="Y76" s="8">
        <v>14.511930982887</v>
      </c>
      <c r="Z76" s="8">
        <v>14.511930982887</v>
      </c>
      <c r="AA76" s="8">
        <v>15.764278726176</v>
      </c>
      <c r="AB76" s="8"/>
      <c r="AC76" s="8"/>
      <c r="AD76" s="8"/>
      <c r="AE76" s="8"/>
      <c r="AF76" s="8"/>
      <c r="AG76" s="8"/>
      <c r="AH76" s="8"/>
      <c r="AI76" s="8"/>
    </row>
    <row r="77" spans="1:35" x14ac:dyDescent="0.25">
      <c r="A77" t="s">
        <v>168</v>
      </c>
      <c r="B77" s="4" t="s">
        <v>169</v>
      </c>
      <c r="C77" s="4" t="s">
        <v>57</v>
      </c>
      <c r="D77" s="19">
        <v>43921</v>
      </c>
      <c r="E77" s="40">
        <v>981151</v>
      </c>
      <c r="F77" s="40">
        <v>758565</v>
      </c>
      <c r="G77" s="40">
        <v>13679</v>
      </c>
      <c r="H77" s="40">
        <v>0</v>
      </c>
      <c r="I77" s="40">
        <v>174236</v>
      </c>
      <c r="J77" s="40">
        <v>5219</v>
      </c>
      <c r="K77" s="40">
        <v>1368</v>
      </c>
      <c r="L77" s="40">
        <v>0</v>
      </c>
      <c r="M77" s="8">
        <v>5.0471364181494298</v>
      </c>
      <c r="N77" s="8">
        <v>1.3305303264583499</v>
      </c>
      <c r="O77" s="8">
        <v>3.7166060916910801</v>
      </c>
      <c r="P77" s="8">
        <v>0.41877370417193399</v>
      </c>
      <c r="Q77" s="8">
        <v>2.3332058990488802</v>
      </c>
      <c r="R77" s="8">
        <v>0</v>
      </c>
      <c r="S77" s="8">
        <v>46.236559139784902</v>
      </c>
      <c r="T77" s="8">
        <v>1.7713313408715401</v>
      </c>
      <c r="U77" s="8">
        <v>262.10001916075902</v>
      </c>
      <c r="V77" s="8">
        <v>0.53192627842197604</v>
      </c>
      <c r="W77" s="8">
        <v>0.67582266744707598</v>
      </c>
      <c r="X77" s="8">
        <v>17.9208486194551</v>
      </c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x14ac:dyDescent="0.25">
      <c r="A78" t="s">
        <v>371</v>
      </c>
      <c r="B78" s="4" t="s">
        <v>151</v>
      </c>
      <c r="C78" s="4" t="s">
        <v>57</v>
      </c>
      <c r="D78" s="19">
        <v>43921</v>
      </c>
      <c r="E78" s="40">
        <v>354580</v>
      </c>
      <c r="F78" s="40">
        <v>263339</v>
      </c>
      <c r="G78" s="40">
        <v>1743</v>
      </c>
      <c r="H78" s="40">
        <v>0</v>
      </c>
      <c r="I78" s="40">
        <v>41563</v>
      </c>
      <c r="J78" s="40">
        <v>0</v>
      </c>
      <c r="K78" s="40">
        <v>1260</v>
      </c>
      <c r="L78" s="40">
        <v>0</v>
      </c>
      <c r="M78" s="8">
        <v>3.8076071039687598</v>
      </c>
      <c r="N78" s="8">
        <v>0.67525250628918998</v>
      </c>
      <c r="O78" s="8">
        <v>3.1323545976795701</v>
      </c>
      <c r="P78" s="8">
        <v>0.960673162345413</v>
      </c>
      <c r="Q78" s="8">
        <v>8.1372800117083202</v>
      </c>
      <c r="R78" s="8">
        <v>0</v>
      </c>
      <c r="S78" s="8">
        <v>60.6882168925965</v>
      </c>
      <c r="T78" s="8">
        <v>0.65753238620502297</v>
      </c>
      <c r="U78" s="8"/>
      <c r="V78" s="8">
        <v>0</v>
      </c>
      <c r="W78" s="8">
        <v>0</v>
      </c>
      <c r="X78" s="8">
        <v>11.526375281503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x14ac:dyDescent="0.25">
      <c r="A79" t="s">
        <v>170</v>
      </c>
      <c r="B79" s="4" t="s">
        <v>171</v>
      </c>
      <c r="C79" s="4" t="s">
        <v>57</v>
      </c>
      <c r="D79" s="19">
        <v>43921</v>
      </c>
      <c r="E79" s="40">
        <v>2495379</v>
      </c>
      <c r="F79" s="40">
        <v>2073313</v>
      </c>
      <c r="G79" s="40">
        <v>16677</v>
      </c>
      <c r="H79" s="40">
        <v>910</v>
      </c>
      <c r="I79" s="40">
        <v>295040</v>
      </c>
      <c r="J79" s="40">
        <v>15652</v>
      </c>
      <c r="K79" s="40">
        <v>4998</v>
      </c>
      <c r="L79" s="40">
        <v>0</v>
      </c>
      <c r="M79" s="8">
        <v>4.36099231376161</v>
      </c>
      <c r="N79" s="8">
        <v>1.42566677616326</v>
      </c>
      <c r="O79" s="8">
        <v>2.93532553759835</v>
      </c>
      <c r="P79" s="8">
        <v>0.61674445015878299</v>
      </c>
      <c r="Q79" s="8">
        <v>5.1961229976113499</v>
      </c>
      <c r="R79" s="8">
        <v>-2.8789564358711302E-3</v>
      </c>
      <c r="S79" s="8">
        <v>66.193067311567901</v>
      </c>
      <c r="T79" s="8">
        <v>0.79794640165742403</v>
      </c>
      <c r="U79" s="8">
        <v>106.548683874265</v>
      </c>
      <c r="V79" s="8">
        <v>0.66370679564106305</v>
      </c>
      <c r="W79" s="8">
        <v>0.74890310479954403</v>
      </c>
      <c r="X79" s="8">
        <v>11.8126409243241</v>
      </c>
      <c r="Y79" s="8">
        <v>13.9925126582517</v>
      </c>
      <c r="Z79" s="8">
        <v>13.9925126582517</v>
      </c>
      <c r="AA79" s="8">
        <v>14.7796180436252</v>
      </c>
      <c r="AB79" s="8"/>
      <c r="AC79" s="8"/>
      <c r="AD79" s="8"/>
      <c r="AE79" s="8"/>
      <c r="AF79" s="8"/>
      <c r="AG79" s="8"/>
      <c r="AH79" s="8"/>
      <c r="AI79" s="8"/>
    </row>
    <row r="80" spans="1:35" x14ac:dyDescent="0.25">
      <c r="A80" t="s">
        <v>172</v>
      </c>
      <c r="B80" s="4" t="s">
        <v>173</v>
      </c>
      <c r="C80" s="4" t="s">
        <v>57</v>
      </c>
      <c r="D80" s="19">
        <v>43921</v>
      </c>
      <c r="E80" s="40">
        <v>84859</v>
      </c>
      <c r="F80" s="40">
        <v>36366</v>
      </c>
      <c r="G80" s="40">
        <v>460</v>
      </c>
      <c r="H80" s="40">
        <v>0</v>
      </c>
      <c r="I80" s="40">
        <v>20193</v>
      </c>
      <c r="J80" s="40">
        <v>0</v>
      </c>
      <c r="K80" s="40">
        <v>0</v>
      </c>
      <c r="L80" s="40">
        <v>0</v>
      </c>
      <c r="M80" s="8">
        <v>2.9458508343739398</v>
      </c>
      <c r="N80" s="8">
        <v>1.2316948575320701</v>
      </c>
      <c r="O80" s="8">
        <v>1.7141559768418699</v>
      </c>
      <c r="P80" s="8">
        <v>-3.1143526046269998</v>
      </c>
      <c r="Q80" s="8">
        <v>-11.441318626843501</v>
      </c>
      <c r="R80" s="8">
        <v>0</v>
      </c>
      <c r="S80" s="8">
        <v>251.26582278481001</v>
      </c>
      <c r="T80" s="8">
        <v>1.2491174713517601</v>
      </c>
      <c r="U80" s="8"/>
      <c r="V80" s="8">
        <v>0</v>
      </c>
      <c r="W80" s="8">
        <v>0</v>
      </c>
      <c r="X80" s="8">
        <v>25.194778523662201</v>
      </c>
      <c r="Y80" s="8">
        <v>39.889855308080001</v>
      </c>
      <c r="Z80" s="8">
        <v>39.889855308080001</v>
      </c>
      <c r="AA80" s="8">
        <v>40.824662656478601</v>
      </c>
      <c r="AB80" s="8"/>
      <c r="AC80" s="8"/>
      <c r="AD80" s="8"/>
      <c r="AE80" s="8"/>
      <c r="AF80" s="8"/>
      <c r="AG80" s="8"/>
      <c r="AH80" s="8"/>
      <c r="AI80" s="8"/>
    </row>
    <row r="81" spans="1:35" x14ac:dyDescent="0.25">
      <c r="A81" t="s">
        <v>174</v>
      </c>
      <c r="B81" s="4" t="s">
        <v>141</v>
      </c>
      <c r="C81" s="4" t="s">
        <v>57</v>
      </c>
      <c r="D81" s="19">
        <v>43921</v>
      </c>
      <c r="E81" s="40">
        <v>1089000</v>
      </c>
      <c r="F81" s="40">
        <v>857768</v>
      </c>
      <c r="G81" s="40">
        <v>9555</v>
      </c>
      <c r="H81" s="40">
        <v>0</v>
      </c>
      <c r="I81" s="40">
        <v>135637</v>
      </c>
      <c r="J81" s="40">
        <v>2022</v>
      </c>
      <c r="K81" s="40">
        <v>3668</v>
      </c>
      <c r="L81" s="40">
        <v>474</v>
      </c>
      <c r="M81" s="8">
        <v>4.2363904253084499</v>
      </c>
      <c r="N81" s="8">
        <v>1.04034807945187</v>
      </c>
      <c r="O81" s="8">
        <v>3.1960423458565801</v>
      </c>
      <c r="P81" s="8">
        <v>0.27533948321042101</v>
      </c>
      <c r="Q81" s="8">
        <v>2.2142599859712999</v>
      </c>
      <c r="R81" s="8">
        <v>7.2949650128100299E-2</v>
      </c>
      <c r="S81" s="8">
        <v>78.227712137486606</v>
      </c>
      <c r="T81" s="8">
        <v>1.10166570009097</v>
      </c>
      <c r="U81" s="8">
        <v>472.551928783383</v>
      </c>
      <c r="V81" s="8">
        <v>0.185674931129477</v>
      </c>
      <c r="W81" s="8">
        <v>0.233131140301825</v>
      </c>
      <c r="X81" s="8">
        <v>12.7117348671845</v>
      </c>
      <c r="Y81" s="8">
        <v>15.550179312828501</v>
      </c>
      <c r="Z81" s="8">
        <v>15.550179312828501</v>
      </c>
      <c r="AA81" s="8">
        <v>16.700505446331402</v>
      </c>
      <c r="AB81" s="8"/>
      <c r="AC81" s="8"/>
      <c r="AD81" s="8"/>
      <c r="AE81" s="8"/>
      <c r="AF81" s="8"/>
      <c r="AG81" s="8"/>
      <c r="AH81" s="8"/>
      <c r="AI81" s="8"/>
    </row>
    <row r="82" spans="1:35" x14ac:dyDescent="0.25">
      <c r="A82" t="s">
        <v>175</v>
      </c>
      <c r="B82" s="4" t="s">
        <v>176</v>
      </c>
      <c r="C82" s="4" t="s">
        <v>57</v>
      </c>
      <c r="D82" s="19">
        <v>43921</v>
      </c>
      <c r="E82" s="40">
        <v>326504</v>
      </c>
      <c r="F82" s="40">
        <v>235020</v>
      </c>
      <c r="G82" s="40">
        <v>1375</v>
      </c>
      <c r="H82" s="40">
        <v>0</v>
      </c>
      <c r="I82" s="40">
        <v>38861</v>
      </c>
      <c r="J82" s="40">
        <v>997</v>
      </c>
      <c r="K82" s="40">
        <v>46</v>
      </c>
      <c r="L82" s="40">
        <v>0</v>
      </c>
      <c r="M82" s="8">
        <v>3.8287828314110199</v>
      </c>
      <c r="N82" s="8">
        <v>0.82361015785861402</v>
      </c>
      <c r="O82" s="8">
        <v>3.0051726735524</v>
      </c>
      <c r="P82" s="8">
        <v>0.46396645165657302</v>
      </c>
      <c r="Q82" s="8">
        <v>3.92641870516709</v>
      </c>
      <c r="R82" s="8">
        <v>1.69239101001895E-3</v>
      </c>
      <c r="S82" s="8">
        <v>90.3333333333333</v>
      </c>
      <c r="T82" s="8">
        <v>0.58165358827386404</v>
      </c>
      <c r="U82" s="8">
        <v>137.913741223671</v>
      </c>
      <c r="V82" s="8">
        <v>0.305356136525127</v>
      </c>
      <c r="W82" s="8">
        <v>0.42175172909748498</v>
      </c>
      <c r="X82" s="8">
        <v>12.032426752070499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x14ac:dyDescent="0.25">
      <c r="A83" t="s">
        <v>177</v>
      </c>
      <c r="B83" s="4" t="s">
        <v>83</v>
      </c>
      <c r="C83" s="4" t="s">
        <v>57</v>
      </c>
      <c r="D83" s="19">
        <v>43921</v>
      </c>
      <c r="E83" s="40">
        <v>91370</v>
      </c>
      <c r="F83" s="40">
        <v>55934</v>
      </c>
      <c r="G83" s="40">
        <v>582</v>
      </c>
      <c r="H83" s="40">
        <v>0</v>
      </c>
      <c r="I83" s="40">
        <v>21391</v>
      </c>
      <c r="J83" s="40">
        <v>393</v>
      </c>
      <c r="K83" s="40">
        <v>689</v>
      </c>
      <c r="L83" s="40">
        <v>0</v>
      </c>
      <c r="M83" s="8">
        <v>4.27930208227869</v>
      </c>
      <c r="N83" s="8">
        <v>0.80096295546330998</v>
      </c>
      <c r="O83" s="8">
        <v>3.47833912681538</v>
      </c>
      <c r="P83" s="8">
        <v>0.57169461979059499</v>
      </c>
      <c r="Q83" s="8">
        <v>2.4525059222444101</v>
      </c>
      <c r="R83" s="8">
        <v>0</v>
      </c>
      <c r="S83" s="8">
        <v>77.749360613810694</v>
      </c>
      <c r="T83" s="8">
        <v>1.02979687168236</v>
      </c>
      <c r="U83" s="8">
        <v>148.09160305343499</v>
      </c>
      <c r="V83" s="8">
        <v>0.43011929517346997</v>
      </c>
      <c r="W83" s="8">
        <v>0.69537829995045697</v>
      </c>
      <c r="X83" s="8">
        <v>22.154593264446198</v>
      </c>
      <c r="Y83" s="8">
        <v>49.057286141383003</v>
      </c>
      <c r="Z83" s="8">
        <v>49.057286141383003</v>
      </c>
      <c r="AA83" s="8">
        <v>51.699778184974399</v>
      </c>
      <c r="AB83" s="8"/>
      <c r="AC83" s="8"/>
      <c r="AD83" s="8"/>
      <c r="AE83" s="8"/>
      <c r="AF83" s="8"/>
      <c r="AG83" s="8"/>
      <c r="AH83" s="8"/>
      <c r="AI83" s="8"/>
    </row>
    <row r="84" spans="1:35" x14ac:dyDescent="0.25">
      <c r="A84" t="s">
        <v>178</v>
      </c>
      <c r="B84" s="4" t="s">
        <v>179</v>
      </c>
      <c r="C84" s="4" t="s">
        <v>57</v>
      </c>
      <c r="D84" s="19">
        <v>43921</v>
      </c>
      <c r="E84" s="40">
        <v>1137348</v>
      </c>
      <c r="F84" s="40">
        <v>831166</v>
      </c>
      <c r="G84" s="40">
        <v>4264</v>
      </c>
      <c r="H84" s="40">
        <v>0</v>
      </c>
      <c r="I84" s="40">
        <v>112696</v>
      </c>
      <c r="J84" s="40">
        <v>2245</v>
      </c>
      <c r="K84" s="40">
        <v>947</v>
      </c>
      <c r="L84" s="40">
        <v>0</v>
      </c>
      <c r="M84" s="8">
        <v>4.1165432602140504</v>
      </c>
      <c r="N84" s="8">
        <v>0.72137519988512899</v>
      </c>
      <c r="O84" s="8">
        <v>3.39516806032892</v>
      </c>
      <c r="P84" s="8">
        <v>6.2295318524410399E-2</v>
      </c>
      <c r="Q84" s="8">
        <v>0.62149149179903396</v>
      </c>
      <c r="R84" s="8">
        <v>0.152988626849384</v>
      </c>
      <c r="S84" s="8">
        <v>73.785434326861704</v>
      </c>
      <c r="T84" s="8">
        <v>0.51039584405635396</v>
      </c>
      <c r="U84" s="8">
        <v>189.933184855234</v>
      </c>
      <c r="V84" s="8">
        <v>0.197389013740737</v>
      </c>
      <c r="W84" s="8">
        <v>0.26872389069102098</v>
      </c>
      <c r="X84" s="8">
        <v>8.6065413533150892</v>
      </c>
      <c r="Y84" s="8">
        <v>13.048518902465901</v>
      </c>
      <c r="Z84" s="8">
        <v>13.048518902465901</v>
      </c>
      <c r="AA84" s="8">
        <v>13.691467422471201</v>
      </c>
      <c r="AB84" s="8"/>
      <c r="AC84" s="8"/>
      <c r="AD84" s="8"/>
      <c r="AE84" s="8"/>
      <c r="AF84" s="8"/>
      <c r="AG84" s="8"/>
      <c r="AH84" s="8"/>
      <c r="AI84" s="8"/>
    </row>
    <row r="85" spans="1:35" x14ac:dyDescent="0.25">
      <c r="A85" t="s">
        <v>369</v>
      </c>
      <c r="B85" s="4" t="s">
        <v>180</v>
      </c>
      <c r="C85" s="4" t="s">
        <v>57</v>
      </c>
      <c r="D85" s="19">
        <v>43921</v>
      </c>
      <c r="E85" s="40">
        <v>1378626</v>
      </c>
      <c r="F85" s="40">
        <v>1137294</v>
      </c>
      <c r="G85" s="40">
        <v>10871</v>
      </c>
      <c r="H85" s="40">
        <v>475</v>
      </c>
      <c r="I85" s="40">
        <v>148243</v>
      </c>
      <c r="J85" s="40">
        <v>7403</v>
      </c>
      <c r="K85" s="40">
        <v>7122</v>
      </c>
      <c r="L85" s="40">
        <v>0</v>
      </c>
      <c r="M85" s="8">
        <v>4.7135122393430704</v>
      </c>
      <c r="N85" s="8">
        <v>0.82349470181417606</v>
      </c>
      <c r="O85" s="8">
        <v>3.8900175375288999</v>
      </c>
      <c r="P85" s="8">
        <v>0.61504302372045305</v>
      </c>
      <c r="Q85" s="8">
        <v>5.7870023817625</v>
      </c>
      <c r="R85" s="8">
        <v>2.0873367800481901E-3</v>
      </c>
      <c r="S85" s="8">
        <v>65.208273069135103</v>
      </c>
      <c r="T85" s="8">
        <v>0.94681513545526996</v>
      </c>
      <c r="U85" s="8">
        <v>146.84587329460999</v>
      </c>
      <c r="V85" s="8">
        <v>0.57143851922131195</v>
      </c>
      <c r="W85" s="8">
        <v>0.644767955825165</v>
      </c>
      <c r="X85" s="8">
        <v>10.416435896389499</v>
      </c>
      <c r="Y85" s="8">
        <v>13.653927166191099</v>
      </c>
      <c r="Z85" s="8">
        <v>13.653927166191099</v>
      </c>
      <c r="AA85" s="8">
        <v>14.7018337888272</v>
      </c>
      <c r="AB85" s="8"/>
      <c r="AC85" s="8"/>
      <c r="AD85" s="8"/>
      <c r="AE85" s="8"/>
      <c r="AF85" s="8"/>
      <c r="AG85" s="8"/>
      <c r="AH85" s="8"/>
      <c r="AI85" s="8"/>
    </row>
    <row r="86" spans="1:35" x14ac:dyDescent="0.25">
      <c r="A86" t="s">
        <v>181</v>
      </c>
      <c r="B86" s="4" t="s">
        <v>182</v>
      </c>
      <c r="C86" s="4" t="s">
        <v>57</v>
      </c>
      <c r="D86" s="19">
        <v>43921</v>
      </c>
      <c r="E86" s="40">
        <v>2286522</v>
      </c>
      <c r="F86" s="40">
        <v>1968125</v>
      </c>
      <c r="G86" s="40">
        <v>27695</v>
      </c>
      <c r="H86" s="40">
        <v>0</v>
      </c>
      <c r="I86" s="40">
        <v>273510</v>
      </c>
      <c r="J86" s="40">
        <v>4134</v>
      </c>
      <c r="K86" s="40">
        <v>25616</v>
      </c>
      <c r="L86" s="40">
        <v>81</v>
      </c>
      <c r="M86" s="8">
        <v>5.7099128988076204</v>
      </c>
      <c r="N86" s="8">
        <v>1.0732430345389801</v>
      </c>
      <c r="O86" s="8">
        <v>4.6366698642686401</v>
      </c>
      <c r="P86" s="8">
        <v>1.8737555433004001</v>
      </c>
      <c r="Q86" s="8">
        <v>15.813606153386599</v>
      </c>
      <c r="R86" s="8">
        <v>-4.4395275483425201E-2</v>
      </c>
      <c r="S86" s="8">
        <v>40.736915870615597</v>
      </c>
      <c r="T86" s="8">
        <v>1.3876501888947901</v>
      </c>
      <c r="U86" s="8">
        <v>669.93226898887303</v>
      </c>
      <c r="V86" s="8">
        <v>0.18079861029108801</v>
      </c>
      <c r="W86" s="8">
        <v>0.20713290777725399</v>
      </c>
      <c r="X86" s="8">
        <v>12.7152422590004</v>
      </c>
      <c r="Y86" s="8">
        <v>13.292006221168601</v>
      </c>
      <c r="Z86" s="8">
        <v>13.292006221168601</v>
      </c>
      <c r="AA86" s="8">
        <v>14.5431587565543</v>
      </c>
      <c r="AB86" s="8"/>
      <c r="AC86" s="8"/>
      <c r="AD86" s="8"/>
      <c r="AE86" s="8"/>
      <c r="AF86" s="8"/>
      <c r="AG86" s="8"/>
      <c r="AH86" s="8"/>
      <c r="AI86" s="8"/>
    </row>
    <row r="87" spans="1:35" x14ac:dyDescent="0.25">
      <c r="A87" t="s">
        <v>183</v>
      </c>
      <c r="B87" s="4" t="s">
        <v>184</v>
      </c>
      <c r="C87" s="4" t="s">
        <v>57</v>
      </c>
      <c r="D87" s="19">
        <v>43921</v>
      </c>
      <c r="E87" s="40">
        <v>370626</v>
      </c>
      <c r="F87" s="40">
        <v>305368</v>
      </c>
      <c r="G87" s="40">
        <v>3818</v>
      </c>
      <c r="H87" s="40">
        <v>0</v>
      </c>
      <c r="I87" s="40">
        <v>47745</v>
      </c>
      <c r="J87" s="40">
        <v>0</v>
      </c>
      <c r="K87" s="40">
        <v>0</v>
      </c>
      <c r="L87" s="40">
        <v>0</v>
      </c>
      <c r="M87" s="8">
        <v>4.4250827198516198</v>
      </c>
      <c r="N87" s="8">
        <v>0.69610615618881899</v>
      </c>
      <c r="O87" s="8">
        <v>3.7289765636627998</v>
      </c>
      <c r="P87" s="8">
        <v>0.73925394579535597</v>
      </c>
      <c r="Q87" s="8">
        <v>5.6455412578919297</v>
      </c>
      <c r="R87" s="8">
        <v>0</v>
      </c>
      <c r="S87" s="8">
        <v>72.204190026556503</v>
      </c>
      <c r="T87" s="8">
        <v>1.2348553944874601</v>
      </c>
      <c r="U87" s="8"/>
      <c r="V87" s="8">
        <v>0</v>
      </c>
      <c r="W87" s="8">
        <v>0</v>
      </c>
      <c r="X87" s="8">
        <v>13.264231719141099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x14ac:dyDescent="0.25">
      <c r="A88" t="s">
        <v>185</v>
      </c>
      <c r="B88" s="4" t="s">
        <v>186</v>
      </c>
      <c r="C88" s="4" t="s">
        <v>57</v>
      </c>
      <c r="D88" s="19">
        <v>43921</v>
      </c>
      <c r="E88" s="40">
        <v>638797</v>
      </c>
      <c r="F88" s="40">
        <v>493253</v>
      </c>
      <c r="G88" s="40">
        <v>4300</v>
      </c>
      <c r="H88" s="40">
        <v>0</v>
      </c>
      <c r="I88" s="40">
        <v>79727</v>
      </c>
      <c r="J88" s="40">
        <v>335</v>
      </c>
      <c r="K88" s="40">
        <v>6365</v>
      </c>
      <c r="L88" s="40">
        <v>0</v>
      </c>
      <c r="M88" s="8">
        <v>4.3115909452440402</v>
      </c>
      <c r="N88" s="8">
        <v>1.2317843236252199</v>
      </c>
      <c r="O88" s="8">
        <v>3.07980662161882</v>
      </c>
      <c r="P88" s="8">
        <v>0.82438887694122398</v>
      </c>
      <c r="Q88" s="8">
        <v>6.4087949945537899</v>
      </c>
      <c r="R88" s="8">
        <v>0</v>
      </c>
      <c r="S88" s="8">
        <v>59.679547596607001</v>
      </c>
      <c r="T88" s="8">
        <v>0.86422953936565605</v>
      </c>
      <c r="U88" s="8">
        <v>500</v>
      </c>
      <c r="V88" s="8">
        <v>5.2442325183117602E-2</v>
      </c>
      <c r="W88" s="8">
        <v>6.7329510624998701E-2</v>
      </c>
      <c r="X88" s="8">
        <v>13.4104291198268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x14ac:dyDescent="0.25">
      <c r="A89" t="s">
        <v>187</v>
      </c>
      <c r="B89" s="4" t="s">
        <v>75</v>
      </c>
      <c r="C89" s="4" t="s">
        <v>57</v>
      </c>
      <c r="D89" s="19">
        <v>43921</v>
      </c>
      <c r="E89" s="40">
        <v>656317</v>
      </c>
      <c r="F89" s="40">
        <v>471504</v>
      </c>
      <c r="G89" s="40">
        <v>1748</v>
      </c>
      <c r="H89" s="40">
        <v>0</v>
      </c>
      <c r="I89" s="40">
        <v>43030</v>
      </c>
      <c r="J89" s="40">
        <v>339</v>
      </c>
      <c r="K89" s="40">
        <v>3763</v>
      </c>
      <c r="L89" s="40">
        <v>104</v>
      </c>
      <c r="M89" s="8">
        <v>4.2014091503141904</v>
      </c>
      <c r="N89" s="8">
        <v>1.9135894752578899</v>
      </c>
      <c r="O89" s="8">
        <v>2.2878196750563</v>
      </c>
      <c r="P89" s="8">
        <v>-1.3560584552168</v>
      </c>
      <c r="Q89" s="8">
        <v>-20.397433101057299</v>
      </c>
      <c r="R89" s="8">
        <v>3.3277558758289501E-3</v>
      </c>
      <c r="S89" s="8">
        <v>101.15872723928599</v>
      </c>
      <c r="T89" s="8">
        <v>0.369359242010599</v>
      </c>
      <c r="U89" s="8">
        <v>515.63421828908599</v>
      </c>
      <c r="V89" s="8">
        <v>5.16518694472336E-2</v>
      </c>
      <c r="W89" s="8">
        <v>7.1632026911666494E-2</v>
      </c>
      <c r="X89" s="8">
        <v>5.3060653188180398</v>
      </c>
      <c r="Y89" s="8">
        <v>6.7835447904652098</v>
      </c>
      <c r="Z89" s="8">
        <v>10.493810073048801</v>
      </c>
      <c r="AA89" s="8">
        <v>11.0329873125721</v>
      </c>
      <c r="AB89" s="8"/>
      <c r="AC89" s="8"/>
      <c r="AD89" s="8"/>
      <c r="AE89" s="8"/>
      <c r="AF89" s="8"/>
      <c r="AG89" s="8"/>
      <c r="AH89" s="8"/>
      <c r="AI89" s="8"/>
    </row>
    <row r="90" spans="1:35" x14ac:dyDescent="0.25">
      <c r="A90" t="s">
        <v>188</v>
      </c>
      <c r="B90" s="4" t="s">
        <v>182</v>
      </c>
      <c r="C90" s="4" t="s">
        <v>57</v>
      </c>
      <c r="D90" s="19">
        <v>43921</v>
      </c>
      <c r="E90" s="40">
        <v>186659</v>
      </c>
      <c r="F90" s="40">
        <v>142033</v>
      </c>
      <c r="G90" s="40">
        <v>1524</v>
      </c>
      <c r="H90" s="40">
        <v>0</v>
      </c>
      <c r="I90" s="40">
        <v>26771</v>
      </c>
      <c r="J90" s="40">
        <v>937</v>
      </c>
      <c r="K90" s="40">
        <v>370</v>
      </c>
      <c r="L90" s="40">
        <v>0</v>
      </c>
      <c r="M90" s="8">
        <v>4.1961226405140204</v>
      </c>
      <c r="N90" s="8">
        <v>1.410554725636</v>
      </c>
      <c r="O90" s="8">
        <v>2.7855679148780199</v>
      </c>
      <c r="P90" s="8">
        <v>1.1055777706907399</v>
      </c>
      <c r="Q90" s="8">
        <v>7.6580318707046304</v>
      </c>
      <c r="R90" s="8">
        <v>0</v>
      </c>
      <c r="S90" s="8">
        <v>50.322997416020698</v>
      </c>
      <c r="T90" s="8">
        <v>1.0615992253947899</v>
      </c>
      <c r="U90" s="8">
        <v>162.64674493063001</v>
      </c>
      <c r="V90" s="8">
        <v>0.50198490295137099</v>
      </c>
      <c r="W90" s="8">
        <v>0.65270241088905501</v>
      </c>
      <c r="X90" s="8">
        <v>14.705882352941201</v>
      </c>
      <c r="Y90" s="8">
        <v>20.691787439613499</v>
      </c>
      <c r="Z90" s="8">
        <v>20.691787439613499</v>
      </c>
      <c r="AA90" s="8">
        <v>21.906086956521701</v>
      </c>
      <c r="AB90" s="8"/>
      <c r="AC90" s="8"/>
      <c r="AD90" s="8"/>
      <c r="AE90" s="8"/>
      <c r="AF90" s="8"/>
      <c r="AG90" s="8"/>
      <c r="AH90" s="8"/>
      <c r="AI90" s="8"/>
    </row>
    <row r="91" spans="1:35" x14ac:dyDescent="0.25">
      <c r="A91" t="s">
        <v>189</v>
      </c>
      <c r="B91" s="4" t="s">
        <v>136</v>
      </c>
      <c r="C91" s="4" t="s">
        <v>57</v>
      </c>
      <c r="D91" s="19">
        <v>43921</v>
      </c>
      <c r="E91" s="40">
        <v>821571</v>
      </c>
      <c r="F91" s="40">
        <v>659811</v>
      </c>
      <c r="G91" s="40">
        <v>4857</v>
      </c>
      <c r="H91" s="40">
        <v>0</v>
      </c>
      <c r="I91" s="40">
        <v>92594</v>
      </c>
      <c r="J91" s="40">
        <v>4655</v>
      </c>
      <c r="K91" s="40">
        <v>1685</v>
      </c>
      <c r="L91" s="40">
        <v>0</v>
      </c>
      <c r="M91" s="8">
        <v>4.1781363223826196</v>
      </c>
      <c r="N91" s="8">
        <v>1.13522715944977</v>
      </c>
      <c r="O91" s="8">
        <v>3.0429091629328502</v>
      </c>
      <c r="P91" s="8">
        <v>-1.9112272949754801</v>
      </c>
      <c r="Q91" s="8">
        <v>-16.561342340379198</v>
      </c>
      <c r="R91" s="8">
        <v>7.8381364529116395E-3</v>
      </c>
      <c r="S91" s="8">
        <v>86.7665036674817</v>
      </c>
      <c r="T91" s="8">
        <v>0.73074076080088102</v>
      </c>
      <c r="U91" s="8">
        <v>104.33941997851799</v>
      </c>
      <c r="V91" s="8">
        <v>0.56659740911010703</v>
      </c>
      <c r="W91" s="8">
        <v>0.70034964824543999</v>
      </c>
      <c r="X91" s="8">
        <v>11.526565348641199</v>
      </c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x14ac:dyDescent="0.25">
      <c r="A92" t="s">
        <v>190</v>
      </c>
      <c r="B92" s="4" t="s">
        <v>191</v>
      </c>
      <c r="C92" s="4" t="s">
        <v>57</v>
      </c>
      <c r="D92" s="19">
        <v>43921</v>
      </c>
      <c r="E92" s="40">
        <v>2988667</v>
      </c>
      <c r="F92" s="40">
        <v>2264917</v>
      </c>
      <c r="G92" s="40">
        <v>15482</v>
      </c>
      <c r="H92" s="40">
        <v>192</v>
      </c>
      <c r="I92" s="40">
        <v>291503</v>
      </c>
      <c r="J92" s="40">
        <v>11620</v>
      </c>
      <c r="K92" s="40">
        <v>5663</v>
      </c>
      <c r="L92" s="40">
        <v>0</v>
      </c>
      <c r="M92" s="8">
        <v>3.9468615646645002</v>
      </c>
      <c r="N92" s="8">
        <v>1.00051509037696</v>
      </c>
      <c r="O92" s="8">
        <v>2.94634647428754</v>
      </c>
      <c r="P92" s="8">
        <v>0.77606758597974201</v>
      </c>
      <c r="Q92" s="8">
        <v>7.8208741236764903</v>
      </c>
      <c r="R92" s="8">
        <v>4.5955760977220199E-2</v>
      </c>
      <c r="S92" s="8">
        <v>65.526252311650694</v>
      </c>
      <c r="T92" s="8">
        <v>0.67891627737075799</v>
      </c>
      <c r="U92" s="8">
        <v>133.23580034423401</v>
      </c>
      <c r="V92" s="8">
        <v>0.39522636680500001</v>
      </c>
      <c r="W92" s="8">
        <v>0.5095599498158</v>
      </c>
      <c r="X92" s="8">
        <v>9.5045256462429499</v>
      </c>
      <c r="Y92" s="8">
        <v>11.8013953256718</v>
      </c>
      <c r="Z92" s="8">
        <v>11.8013953256718</v>
      </c>
      <c r="AA92" s="8">
        <v>12.460448106511</v>
      </c>
      <c r="AB92" s="8"/>
      <c r="AC92" s="8"/>
      <c r="AD92" s="8"/>
      <c r="AE92" s="8"/>
      <c r="AF92" s="8"/>
      <c r="AG92" s="8"/>
      <c r="AH92" s="8"/>
      <c r="AI92" s="8"/>
    </row>
    <row r="93" spans="1:35" x14ac:dyDescent="0.25">
      <c r="A93" t="s">
        <v>376</v>
      </c>
      <c r="B93" s="4" t="s">
        <v>73</v>
      </c>
      <c r="C93" s="4" t="s">
        <v>57</v>
      </c>
      <c r="D93" s="19">
        <v>43921</v>
      </c>
      <c r="E93" s="40">
        <v>324357</v>
      </c>
      <c r="F93" s="40">
        <v>230076</v>
      </c>
      <c r="G93" s="40">
        <v>2302</v>
      </c>
      <c r="H93" s="40">
        <v>319</v>
      </c>
      <c r="I93" s="40">
        <v>52100</v>
      </c>
      <c r="J93" s="40">
        <v>1394</v>
      </c>
      <c r="K93" s="40">
        <v>3744</v>
      </c>
      <c r="L93" s="40">
        <v>106</v>
      </c>
      <c r="M93" s="8">
        <v>4.5679057041929401</v>
      </c>
      <c r="N93" s="8">
        <v>0.82062315639939498</v>
      </c>
      <c r="O93" s="8">
        <v>3.7472825477935401</v>
      </c>
      <c r="P93" s="8">
        <v>0.74158903092017703</v>
      </c>
      <c r="Q93" s="8">
        <v>4.6223148228530597</v>
      </c>
      <c r="R93" s="8">
        <v>1.7226714327243E-3</v>
      </c>
      <c r="S93" s="8">
        <v>70.321361058601099</v>
      </c>
      <c r="T93" s="8">
        <v>0.99062733993751595</v>
      </c>
      <c r="U93" s="8">
        <v>165.13629842180799</v>
      </c>
      <c r="V93" s="8">
        <v>0.52812179172948304</v>
      </c>
      <c r="W93" s="8">
        <v>0.59988467066589801</v>
      </c>
      <c r="X93" s="8">
        <v>13.852027883396699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x14ac:dyDescent="0.25">
      <c r="A94" t="s">
        <v>377</v>
      </c>
      <c r="B94" s="4" t="s">
        <v>212</v>
      </c>
      <c r="C94" s="4" t="s">
        <v>57</v>
      </c>
      <c r="D94" s="19">
        <v>43921</v>
      </c>
      <c r="E94" s="40">
        <v>1265944</v>
      </c>
      <c r="F94" s="40">
        <v>1129282</v>
      </c>
      <c r="G94" s="40">
        <v>16674</v>
      </c>
      <c r="H94" s="40">
        <v>0</v>
      </c>
      <c r="I94" s="40">
        <v>170384</v>
      </c>
      <c r="J94" s="40">
        <v>24934</v>
      </c>
      <c r="K94" s="40">
        <v>2339</v>
      </c>
      <c r="L94" s="40">
        <v>0</v>
      </c>
      <c r="M94" s="8">
        <v>4.9996966636570903</v>
      </c>
      <c r="N94" s="8">
        <v>0.76298011897922002</v>
      </c>
      <c r="O94" s="8">
        <v>4.2367165446778703</v>
      </c>
      <c r="P94" s="8">
        <v>0.38644817094885098</v>
      </c>
      <c r="Q94" s="8">
        <v>2.7199650863111202</v>
      </c>
      <c r="R94" s="8">
        <v>0.10193068996223401</v>
      </c>
      <c r="S94" s="8">
        <v>64.193647383765494</v>
      </c>
      <c r="T94" s="8">
        <v>1.4550296870036901</v>
      </c>
      <c r="U94" s="8">
        <v>66.872543514879297</v>
      </c>
      <c r="V94" s="8">
        <v>1.9695973913538001</v>
      </c>
      <c r="W94" s="8">
        <v>2.1758252498350701</v>
      </c>
      <c r="X94" s="8">
        <v>14.307845412157301</v>
      </c>
      <c r="Y94" s="8">
        <v>14.102949255673501</v>
      </c>
      <c r="Z94" s="8">
        <v>14.102949255673501</v>
      </c>
      <c r="AA94" s="8">
        <v>15.3545862095865</v>
      </c>
      <c r="AB94" s="8"/>
      <c r="AC94" s="8"/>
      <c r="AD94" s="8"/>
      <c r="AE94" s="8"/>
      <c r="AF94" s="8"/>
      <c r="AG94" s="8"/>
      <c r="AH94" s="8"/>
      <c r="AI94" s="8"/>
    </row>
    <row r="95" spans="1:35" x14ac:dyDescent="0.25">
      <c r="A95" t="s">
        <v>192</v>
      </c>
      <c r="B95" s="4" t="s">
        <v>75</v>
      </c>
      <c r="C95" s="4" t="s">
        <v>57</v>
      </c>
      <c r="D95" s="19">
        <v>43921</v>
      </c>
      <c r="E95" s="40">
        <v>1436396</v>
      </c>
      <c r="F95" s="40">
        <v>1093177</v>
      </c>
      <c r="G95" s="40">
        <v>9484</v>
      </c>
      <c r="H95" s="40">
        <v>0</v>
      </c>
      <c r="I95" s="40">
        <v>123205</v>
      </c>
      <c r="J95" s="40">
        <v>17985</v>
      </c>
      <c r="K95" s="40">
        <v>4089</v>
      </c>
      <c r="L95" s="40">
        <v>0</v>
      </c>
      <c r="M95" s="8">
        <v>4.1917245902948599</v>
      </c>
      <c r="N95" s="8">
        <v>1.0920786950369501</v>
      </c>
      <c r="O95" s="8">
        <v>3.0996458952579098</v>
      </c>
      <c r="P95" s="8">
        <v>8.4057099393274701E-2</v>
      </c>
      <c r="Q95" s="8">
        <v>0.96664347698729403</v>
      </c>
      <c r="R95" s="8">
        <v>0.101651562663418</v>
      </c>
      <c r="S95" s="8">
        <v>86.436676566902705</v>
      </c>
      <c r="T95" s="8">
        <v>0.86010115529614295</v>
      </c>
      <c r="U95" s="8">
        <v>52.732832916319097</v>
      </c>
      <c r="V95" s="8">
        <v>1.2520920414704599</v>
      </c>
      <c r="W95" s="8">
        <v>1.6310543312949299</v>
      </c>
      <c r="X95" s="8">
        <v>8.4384865254122303</v>
      </c>
      <c r="Y95" s="8">
        <v>10.680037667130099</v>
      </c>
      <c r="Z95" s="8">
        <v>10.680037667130099</v>
      </c>
      <c r="AA95" s="8">
        <v>11.5255899729957</v>
      </c>
      <c r="AB95" s="8"/>
      <c r="AC95" s="8"/>
      <c r="AD95" s="8"/>
      <c r="AE95" s="8"/>
      <c r="AF95" s="8"/>
      <c r="AG95" s="8"/>
      <c r="AH95" s="8"/>
      <c r="AI95" s="8"/>
    </row>
    <row r="96" spans="1:35" x14ac:dyDescent="0.25">
      <c r="A96" t="s">
        <v>193</v>
      </c>
      <c r="B96" s="4" t="s">
        <v>194</v>
      </c>
      <c r="C96" s="4" t="s">
        <v>57</v>
      </c>
      <c r="D96" s="19">
        <v>43921</v>
      </c>
      <c r="E96" s="40">
        <v>619207</v>
      </c>
      <c r="F96" s="40">
        <v>471100</v>
      </c>
      <c r="G96" s="40">
        <v>2993</v>
      </c>
      <c r="H96" s="40">
        <v>0</v>
      </c>
      <c r="I96" s="40">
        <v>56239</v>
      </c>
      <c r="J96" s="40">
        <v>310</v>
      </c>
      <c r="K96" s="40">
        <v>4805</v>
      </c>
      <c r="L96" s="40">
        <v>0</v>
      </c>
      <c r="M96" s="8">
        <v>4.3384947986609399</v>
      </c>
      <c r="N96" s="8">
        <v>0.85917704111301796</v>
      </c>
      <c r="O96" s="8">
        <v>3.4793177575479199</v>
      </c>
      <c r="P96" s="8">
        <v>0.74167099527250502</v>
      </c>
      <c r="Q96" s="8">
        <v>8.1615671945517203</v>
      </c>
      <c r="R96" s="8">
        <v>0</v>
      </c>
      <c r="S96" s="8">
        <v>69.375232428412005</v>
      </c>
      <c r="T96" s="8">
        <v>0.63131073439177499</v>
      </c>
      <c r="U96" s="8">
        <v>965.48387096774195</v>
      </c>
      <c r="V96" s="8">
        <v>5.0064033513832998E-2</v>
      </c>
      <c r="W96" s="8">
        <v>6.5388014587855106E-2</v>
      </c>
      <c r="X96" s="8">
        <v>9.0609110134378099</v>
      </c>
      <c r="Y96" s="8">
        <v>13.9623913637536</v>
      </c>
      <c r="Z96" s="8">
        <v>13.9623913637536</v>
      </c>
      <c r="AA96" s="8">
        <v>14.726771699794901</v>
      </c>
      <c r="AB96" s="8"/>
      <c r="AC96" s="8"/>
      <c r="AD96" s="8"/>
      <c r="AE96" s="8"/>
      <c r="AF96" s="8"/>
      <c r="AG96" s="8"/>
      <c r="AH96" s="8"/>
      <c r="AI96" s="8"/>
    </row>
    <row r="97" spans="1:35" x14ac:dyDescent="0.25">
      <c r="A97" t="s">
        <v>195</v>
      </c>
      <c r="B97" s="4" t="s">
        <v>196</v>
      </c>
      <c r="C97" s="4" t="s">
        <v>57</v>
      </c>
      <c r="D97" s="19">
        <v>43921</v>
      </c>
      <c r="E97" s="40">
        <v>11986696</v>
      </c>
      <c r="F97" s="40">
        <v>8867810</v>
      </c>
      <c r="G97" s="40">
        <v>92376</v>
      </c>
      <c r="H97" s="40">
        <v>0</v>
      </c>
      <c r="I97" s="40">
        <v>1775556</v>
      </c>
      <c r="J97" s="40">
        <v>48040</v>
      </c>
      <c r="K97" s="40">
        <v>13933</v>
      </c>
      <c r="L97" s="40">
        <v>25</v>
      </c>
      <c r="M97" s="8">
        <v>4.2319123448632299</v>
      </c>
      <c r="N97" s="8">
        <v>0.44623610867607799</v>
      </c>
      <c r="O97" s="8">
        <v>3.7856762361871499</v>
      </c>
      <c r="P97" s="8">
        <v>0.94747192714575501</v>
      </c>
      <c r="Q97" s="8">
        <v>6.2995081174831498</v>
      </c>
      <c r="R97" s="8">
        <v>1.7193582047751101E-2</v>
      </c>
      <c r="S97" s="8">
        <v>52.192986012568397</v>
      </c>
      <c r="T97" s="8">
        <v>1.0309607412167601</v>
      </c>
      <c r="U97" s="8">
        <v>192.28975853455501</v>
      </c>
      <c r="V97" s="8">
        <v>0.40077766216812399</v>
      </c>
      <c r="W97" s="8">
        <v>0.53614958439478799</v>
      </c>
      <c r="X97" s="8">
        <v>11.0566637812049</v>
      </c>
      <c r="Y97" s="8">
        <v>12.9602271388516</v>
      </c>
      <c r="Z97" s="8">
        <v>12.9602271388516</v>
      </c>
      <c r="AA97" s="8">
        <v>13.9565407378371</v>
      </c>
      <c r="AB97" s="8"/>
      <c r="AC97" s="8"/>
      <c r="AD97" s="8"/>
      <c r="AE97" s="8"/>
      <c r="AF97" s="8"/>
      <c r="AG97" s="8"/>
      <c r="AH97" s="8"/>
      <c r="AI97" s="8"/>
    </row>
    <row r="98" spans="1:35" x14ac:dyDescent="0.25">
      <c r="A98" t="s">
        <v>197</v>
      </c>
      <c r="B98" s="4" t="s">
        <v>198</v>
      </c>
      <c r="C98" s="4" t="s">
        <v>57</v>
      </c>
      <c r="D98" s="19">
        <v>43921</v>
      </c>
      <c r="E98" s="40">
        <v>714217</v>
      </c>
      <c r="F98" s="40">
        <v>471873</v>
      </c>
      <c r="G98" s="40">
        <v>6292</v>
      </c>
      <c r="H98" s="40">
        <v>0</v>
      </c>
      <c r="I98" s="40">
        <v>74857</v>
      </c>
      <c r="J98" s="40">
        <v>1378</v>
      </c>
      <c r="K98" s="40">
        <v>597</v>
      </c>
      <c r="L98" s="40">
        <v>0</v>
      </c>
      <c r="M98" s="8">
        <v>4.09990015570125</v>
      </c>
      <c r="N98" s="8">
        <v>1.2909161858702101</v>
      </c>
      <c r="O98" s="8">
        <v>2.8089839698310399</v>
      </c>
      <c r="P98" s="8">
        <v>-0.26346458771908698</v>
      </c>
      <c r="Q98" s="8">
        <v>-2.4479836449368602</v>
      </c>
      <c r="R98" s="8">
        <v>0.59483423642802002</v>
      </c>
      <c r="S98" s="8">
        <v>77.760910815939297</v>
      </c>
      <c r="T98" s="8">
        <v>1.3158637708740699</v>
      </c>
      <c r="U98" s="8">
        <v>456.60377358490598</v>
      </c>
      <c r="V98" s="8">
        <v>0.19293856068953799</v>
      </c>
      <c r="W98" s="8">
        <v>0.288185040728619</v>
      </c>
      <c r="X98" s="8">
        <v>10.848331823306999</v>
      </c>
      <c r="Y98" s="8">
        <v>15.149778381540701</v>
      </c>
      <c r="Z98" s="8">
        <v>15.149778381540701</v>
      </c>
      <c r="AA98" s="8">
        <v>16.3975845075311</v>
      </c>
      <c r="AB98" s="8"/>
      <c r="AC98" s="8"/>
      <c r="AD98" s="8"/>
      <c r="AE98" s="8"/>
      <c r="AF98" s="8"/>
      <c r="AG98" s="8"/>
      <c r="AH98" s="8"/>
      <c r="AI98" s="8"/>
    </row>
    <row r="99" spans="1:35" x14ac:dyDescent="0.25">
      <c r="A99" t="s">
        <v>199</v>
      </c>
      <c r="B99" s="4" t="s">
        <v>200</v>
      </c>
      <c r="C99" s="4" t="s">
        <v>57</v>
      </c>
      <c r="D99" s="19">
        <v>43921</v>
      </c>
      <c r="E99" s="40">
        <v>5323964</v>
      </c>
      <c r="F99" s="40">
        <v>4021129</v>
      </c>
      <c r="G99" s="40">
        <v>41993</v>
      </c>
      <c r="H99" s="40">
        <v>613</v>
      </c>
      <c r="I99" s="40">
        <v>556602</v>
      </c>
      <c r="J99" s="40">
        <v>19773</v>
      </c>
      <c r="K99" s="40">
        <v>3024</v>
      </c>
      <c r="L99" s="40">
        <v>0</v>
      </c>
      <c r="M99" s="8">
        <v>3.8795809310367702</v>
      </c>
      <c r="N99" s="8">
        <v>0.99694554392813906</v>
      </c>
      <c r="O99" s="8">
        <v>2.8826353871086301</v>
      </c>
      <c r="P99" s="8">
        <v>0.39139604315547899</v>
      </c>
      <c r="Q99" s="8">
        <v>3.6404432152633102</v>
      </c>
      <c r="R99" s="8">
        <v>-1.57583833484434E-2</v>
      </c>
      <c r="S99" s="8">
        <v>57.262110544289399</v>
      </c>
      <c r="T99" s="8">
        <v>1.0335156069642999</v>
      </c>
      <c r="U99" s="8">
        <v>212.375461487888</v>
      </c>
      <c r="V99" s="8">
        <v>0.38291017745424299</v>
      </c>
      <c r="W99" s="8">
        <v>0.48664549083192699</v>
      </c>
      <c r="X99" s="8">
        <v>10.7420104513757</v>
      </c>
      <c r="Y99" s="8">
        <v>13.904301532877801</v>
      </c>
      <c r="Z99" s="8">
        <v>13.904301532877801</v>
      </c>
      <c r="AA99" s="8">
        <v>14.9580295414214</v>
      </c>
      <c r="AB99" s="8"/>
      <c r="AC99" s="8"/>
      <c r="AD99" s="8"/>
      <c r="AE99" s="8"/>
      <c r="AF99" s="8"/>
      <c r="AG99" s="8"/>
      <c r="AH99" s="8"/>
      <c r="AI99" s="8"/>
    </row>
    <row r="100" spans="1:35" x14ac:dyDescent="0.25">
      <c r="A100" t="s">
        <v>201</v>
      </c>
      <c r="B100" s="4" t="s">
        <v>202</v>
      </c>
      <c r="C100" s="4" t="s">
        <v>57</v>
      </c>
      <c r="D100" s="19">
        <v>43921</v>
      </c>
      <c r="E100" s="40">
        <v>602879</v>
      </c>
      <c r="F100" s="40">
        <v>488244</v>
      </c>
      <c r="G100" s="40">
        <v>4379</v>
      </c>
      <c r="H100" s="40">
        <v>0</v>
      </c>
      <c r="I100" s="40">
        <v>66178</v>
      </c>
      <c r="J100" s="40">
        <v>2464</v>
      </c>
      <c r="K100" s="40">
        <v>3030</v>
      </c>
      <c r="L100" s="40">
        <v>573</v>
      </c>
      <c r="M100" s="8">
        <v>4.2159225474800603</v>
      </c>
      <c r="N100" s="8">
        <v>1.0054443856931401</v>
      </c>
      <c r="O100" s="8">
        <v>3.2104781617869098</v>
      </c>
      <c r="P100" s="8">
        <v>0.64812440647756897</v>
      </c>
      <c r="Q100" s="8">
        <v>5.8959845002469304</v>
      </c>
      <c r="R100" s="8">
        <v>7.5951849004421895E-2</v>
      </c>
      <c r="S100" s="8">
        <v>75.143513203214695</v>
      </c>
      <c r="T100" s="8">
        <v>0.88891505268734905</v>
      </c>
      <c r="U100" s="8">
        <v>177.71915584415601</v>
      </c>
      <c r="V100" s="8">
        <v>0.40870556114908602</v>
      </c>
      <c r="W100" s="8">
        <v>0.50017965056442804</v>
      </c>
      <c r="X100" s="8">
        <v>11.1515984291373</v>
      </c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x14ac:dyDescent="0.25">
      <c r="A101" t="s">
        <v>203</v>
      </c>
      <c r="B101" s="4" t="s">
        <v>204</v>
      </c>
      <c r="C101" s="4" t="s">
        <v>57</v>
      </c>
      <c r="D101" s="19">
        <v>43921</v>
      </c>
      <c r="E101" s="40">
        <v>383164</v>
      </c>
      <c r="F101" s="40">
        <v>282841</v>
      </c>
      <c r="G101" s="40">
        <v>3260</v>
      </c>
      <c r="H101" s="40">
        <v>0</v>
      </c>
      <c r="I101" s="40">
        <v>43981</v>
      </c>
      <c r="J101" s="40">
        <v>8213</v>
      </c>
      <c r="K101" s="40">
        <v>3868</v>
      </c>
      <c r="L101" s="40">
        <v>0</v>
      </c>
      <c r="M101" s="8">
        <v>4.0244340639597604</v>
      </c>
      <c r="N101" s="8">
        <v>0.73620372325981398</v>
      </c>
      <c r="O101" s="8">
        <v>3.2882303406999398</v>
      </c>
      <c r="P101" s="8">
        <v>0.47109297777030001</v>
      </c>
      <c r="Q101" s="8">
        <v>4.08409777220671</v>
      </c>
      <c r="R101" s="8">
        <v>1.3980954444807599E-3</v>
      </c>
      <c r="S101" s="8">
        <v>80.085915925130394</v>
      </c>
      <c r="T101" s="8">
        <v>1.13945774394357</v>
      </c>
      <c r="U101" s="8">
        <v>39.693169365639797</v>
      </c>
      <c r="V101" s="8">
        <v>2.1434685930828601</v>
      </c>
      <c r="W101" s="8">
        <v>2.8706645555241002</v>
      </c>
      <c r="X101" s="8">
        <v>11.7362155954767</v>
      </c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x14ac:dyDescent="0.25">
      <c r="A102" t="s">
        <v>205</v>
      </c>
      <c r="B102" s="4" t="s">
        <v>206</v>
      </c>
      <c r="C102" s="4" t="s">
        <v>57</v>
      </c>
      <c r="D102" s="19">
        <v>43921</v>
      </c>
      <c r="E102" s="40">
        <v>1614934</v>
      </c>
      <c r="F102" s="40">
        <v>1236237</v>
      </c>
      <c r="G102" s="40">
        <v>13884</v>
      </c>
      <c r="H102" s="40">
        <v>0</v>
      </c>
      <c r="I102" s="40">
        <v>167671</v>
      </c>
      <c r="J102" s="40">
        <v>7880</v>
      </c>
      <c r="K102" s="40">
        <v>18453</v>
      </c>
      <c r="L102" s="40">
        <v>0</v>
      </c>
      <c r="M102" s="8">
        <v>3.9777359009919899</v>
      </c>
      <c r="N102" s="8">
        <v>0.82418454958340803</v>
      </c>
      <c r="O102" s="8">
        <v>3.1535513514085798</v>
      </c>
      <c r="P102" s="8">
        <v>0.465471407676946</v>
      </c>
      <c r="Q102" s="8">
        <v>4.4555706668913304</v>
      </c>
      <c r="R102" s="8">
        <v>7.46171208983901E-3</v>
      </c>
      <c r="S102" s="8">
        <v>71.084867600674798</v>
      </c>
      <c r="T102" s="8">
        <v>1.1106124927107099</v>
      </c>
      <c r="U102" s="8">
        <v>176.192893401015</v>
      </c>
      <c r="V102" s="8">
        <v>0.48794563740685398</v>
      </c>
      <c r="W102" s="8">
        <v>0.630338983186428</v>
      </c>
      <c r="X102" s="8">
        <v>10.0211623380647</v>
      </c>
      <c r="Y102" s="8">
        <v>13.268452674952799</v>
      </c>
      <c r="Z102" s="8">
        <v>13.268452674952799</v>
      </c>
      <c r="AA102" s="8">
        <v>14.4722998437045</v>
      </c>
      <c r="AB102" s="8"/>
      <c r="AC102" s="8"/>
      <c r="AD102" s="8"/>
      <c r="AE102" s="8"/>
      <c r="AF102" s="8"/>
      <c r="AG102" s="8"/>
      <c r="AH102" s="8"/>
      <c r="AI102" s="8"/>
    </row>
    <row r="103" spans="1:35" x14ac:dyDescent="0.25">
      <c r="A103" t="s">
        <v>370</v>
      </c>
      <c r="B103" s="4" t="s">
        <v>207</v>
      </c>
      <c r="C103" s="4" t="s">
        <v>57</v>
      </c>
      <c r="D103" s="19">
        <v>43921</v>
      </c>
      <c r="E103" s="40">
        <v>622138</v>
      </c>
      <c r="F103" s="40">
        <v>501259</v>
      </c>
      <c r="G103" s="40">
        <v>8106</v>
      </c>
      <c r="H103" s="40">
        <v>0</v>
      </c>
      <c r="I103" s="40">
        <v>62682</v>
      </c>
      <c r="J103" s="40">
        <v>350</v>
      </c>
      <c r="K103" s="40">
        <v>33</v>
      </c>
      <c r="L103" s="40">
        <v>0</v>
      </c>
      <c r="M103" s="8">
        <v>4.3285276344678003</v>
      </c>
      <c r="N103" s="8">
        <v>0.99376686582787799</v>
      </c>
      <c r="O103" s="8">
        <v>3.3347607686399301</v>
      </c>
      <c r="P103" s="8">
        <v>-0.96048186886980602</v>
      </c>
      <c r="Q103" s="8">
        <v>-9.3639646073880094</v>
      </c>
      <c r="R103" s="8">
        <v>-9.4569820603020507E-3</v>
      </c>
      <c r="S103" s="8">
        <v>79.572231285118704</v>
      </c>
      <c r="T103" s="8">
        <v>1.5913932052653801</v>
      </c>
      <c r="U103" s="8">
        <v>400</v>
      </c>
      <c r="V103" s="8">
        <v>5.6257614870012802E-2</v>
      </c>
      <c r="W103" s="8">
        <v>6.8713005408695099E-2</v>
      </c>
      <c r="X103" s="8">
        <v>10.028779799118</v>
      </c>
      <c r="Y103" s="8">
        <v>13.423933176918901</v>
      </c>
      <c r="Z103" s="8">
        <v>13.423933176918901</v>
      </c>
      <c r="AA103" s="8">
        <v>14.6808351121068</v>
      </c>
      <c r="AB103" s="8"/>
      <c r="AC103" s="8"/>
      <c r="AD103" s="8"/>
      <c r="AE103" s="8"/>
      <c r="AF103" s="8"/>
      <c r="AG103" s="8"/>
      <c r="AH103" s="8"/>
      <c r="AI103" s="8"/>
    </row>
    <row r="104" spans="1:35" x14ac:dyDescent="0.25">
      <c r="A104" t="s">
        <v>208</v>
      </c>
      <c r="B104" s="4" t="s">
        <v>209</v>
      </c>
      <c r="C104" s="4" t="s">
        <v>57</v>
      </c>
      <c r="D104" s="19">
        <v>43921</v>
      </c>
      <c r="E104" s="40">
        <v>116040</v>
      </c>
      <c r="F104" s="40">
        <v>85047</v>
      </c>
      <c r="G104" s="40">
        <v>644</v>
      </c>
      <c r="H104" s="40">
        <v>0</v>
      </c>
      <c r="I104" s="40">
        <v>9851</v>
      </c>
      <c r="J104" s="40">
        <v>396</v>
      </c>
      <c r="K104" s="40">
        <v>0</v>
      </c>
      <c r="L104" s="40">
        <v>0</v>
      </c>
      <c r="M104" s="8">
        <v>4.26850812420893</v>
      </c>
      <c r="N104" s="8">
        <v>1.0948562330326399</v>
      </c>
      <c r="O104" s="8">
        <v>3.1736518911762999</v>
      </c>
      <c r="P104" s="8">
        <v>0.74359269539560902</v>
      </c>
      <c r="Q104" s="8">
        <v>8.6615346411720893</v>
      </c>
      <c r="R104" s="8">
        <v>0</v>
      </c>
      <c r="S104" s="8">
        <v>69.198312236286895</v>
      </c>
      <c r="T104" s="8">
        <v>0.75153750102111105</v>
      </c>
      <c r="U104" s="8">
        <v>162.62626262626301</v>
      </c>
      <c r="V104" s="8">
        <v>0.341261633919338</v>
      </c>
      <c r="W104" s="8">
        <v>0.46212554410614898</v>
      </c>
      <c r="X104" s="8">
        <v>9.0138483777981193</v>
      </c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x14ac:dyDescent="0.25">
      <c r="A105" t="s">
        <v>213</v>
      </c>
      <c r="B105" s="4" t="s">
        <v>214</v>
      </c>
      <c r="C105" s="4" t="s">
        <v>57</v>
      </c>
      <c r="D105" s="19">
        <v>43921</v>
      </c>
      <c r="E105" s="40">
        <v>615603</v>
      </c>
      <c r="F105" s="40">
        <v>486014</v>
      </c>
      <c r="G105" s="40">
        <v>3661</v>
      </c>
      <c r="H105" s="40">
        <v>0</v>
      </c>
      <c r="I105" s="40">
        <v>78100</v>
      </c>
      <c r="J105" s="40">
        <v>882</v>
      </c>
      <c r="K105" s="40">
        <v>1541</v>
      </c>
      <c r="L105" s="40">
        <v>0</v>
      </c>
      <c r="M105" s="8">
        <v>3.9165326818539299</v>
      </c>
      <c r="N105" s="8">
        <v>0.76841160134471997</v>
      </c>
      <c r="O105" s="8">
        <v>3.1481210805092101</v>
      </c>
      <c r="P105" s="8">
        <v>-0.60784784279909398</v>
      </c>
      <c r="Q105" s="8">
        <v>-4.7736173311952603</v>
      </c>
      <c r="R105" s="8">
        <v>4.0784032235699104E-3</v>
      </c>
      <c r="S105" s="8">
        <v>84.133033085051096</v>
      </c>
      <c r="T105" s="8">
        <v>0.74763873998059904</v>
      </c>
      <c r="U105" s="8">
        <v>415.079365079365</v>
      </c>
      <c r="V105" s="8">
        <v>0.143274155584037</v>
      </c>
      <c r="W105" s="8">
        <v>0.180119466993414</v>
      </c>
      <c r="X105" s="8">
        <v>12.259725362525399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x14ac:dyDescent="0.25">
      <c r="A106" t="s">
        <v>216</v>
      </c>
      <c r="B106" s="4" t="s">
        <v>217</v>
      </c>
      <c r="C106" s="4" t="s">
        <v>57</v>
      </c>
      <c r="D106" s="19">
        <v>43921</v>
      </c>
      <c r="E106" s="40">
        <v>2057059</v>
      </c>
      <c r="F106" s="40">
        <v>1397776</v>
      </c>
      <c r="G106" s="40">
        <v>14800</v>
      </c>
      <c r="H106" s="40">
        <v>765</v>
      </c>
      <c r="I106" s="40">
        <v>165687</v>
      </c>
      <c r="J106" s="40">
        <v>14690</v>
      </c>
      <c r="K106" s="40">
        <v>14131</v>
      </c>
      <c r="L106" s="40">
        <v>0</v>
      </c>
      <c r="M106" s="8">
        <v>3.40566433316395</v>
      </c>
      <c r="N106" s="8">
        <v>0.55670346601540999</v>
      </c>
      <c r="O106" s="8">
        <v>2.84896086714854</v>
      </c>
      <c r="P106" s="8">
        <v>0.44656595227444001</v>
      </c>
      <c r="Q106" s="8">
        <v>5.2474407973160604</v>
      </c>
      <c r="R106" s="8">
        <v>-1.7088643421602101E-2</v>
      </c>
      <c r="S106" s="8">
        <v>78.676293622141998</v>
      </c>
      <c r="T106" s="8">
        <v>1.0477312371157399</v>
      </c>
      <c r="U106" s="8">
        <v>100.74880871341</v>
      </c>
      <c r="V106" s="8">
        <v>0.75131534875761896</v>
      </c>
      <c r="W106" s="8">
        <v>1.03994404548853</v>
      </c>
      <c r="X106" s="8">
        <v>8.7379875026933895</v>
      </c>
      <c r="Y106" s="8">
        <v>11.8309222258285</v>
      </c>
      <c r="Z106" s="8">
        <v>11.8309222258285</v>
      </c>
      <c r="AA106" s="8">
        <v>12.9275719594336</v>
      </c>
      <c r="AB106" s="8"/>
      <c r="AC106" s="8"/>
      <c r="AD106" s="8"/>
      <c r="AE106" s="8"/>
      <c r="AF106" s="8"/>
      <c r="AG106" s="8"/>
      <c r="AH106" s="8"/>
      <c r="AI106" s="8"/>
    </row>
    <row r="107" spans="1:35" x14ac:dyDescent="0.25">
      <c r="A107" t="s">
        <v>378</v>
      </c>
      <c r="B107" s="4" t="s">
        <v>215</v>
      </c>
      <c r="C107" s="4" t="s">
        <v>57</v>
      </c>
      <c r="D107" s="19">
        <v>43921</v>
      </c>
      <c r="E107" s="40">
        <v>1353479</v>
      </c>
      <c r="F107" s="40">
        <v>1073665</v>
      </c>
      <c r="G107" s="40">
        <v>9326</v>
      </c>
      <c r="H107" s="40">
        <v>0</v>
      </c>
      <c r="I107" s="40">
        <v>143361</v>
      </c>
      <c r="J107" s="40">
        <v>3236</v>
      </c>
      <c r="K107" s="40">
        <v>3843</v>
      </c>
      <c r="L107" s="40">
        <v>0</v>
      </c>
      <c r="M107" s="8">
        <v>4.3254774000363403</v>
      </c>
      <c r="N107" s="8">
        <v>1.1734125510583</v>
      </c>
      <c r="O107" s="8">
        <v>3.1520648489780401</v>
      </c>
      <c r="P107" s="8">
        <v>0.77443838452213598</v>
      </c>
      <c r="Q107" s="8">
        <v>7.2402161871356601</v>
      </c>
      <c r="R107" s="8">
        <v>2.9897894020374498E-3</v>
      </c>
      <c r="S107" s="8">
        <v>68.165992283805394</v>
      </c>
      <c r="T107" s="8">
        <v>0.86113365669705499</v>
      </c>
      <c r="U107" s="8">
        <v>288.19530284301601</v>
      </c>
      <c r="V107" s="8">
        <v>0.23908756619053601</v>
      </c>
      <c r="W107" s="8">
        <v>0.29880211377564497</v>
      </c>
      <c r="X107" s="8">
        <v>10.720844602002799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x14ac:dyDescent="0.25">
      <c r="A108" t="s">
        <v>218</v>
      </c>
      <c r="B108" s="4" t="s">
        <v>214</v>
      </c>
      <c r="C108" s="4" t="s">
        <v>57</v>
      </c>
      <c r="D108" s="19">
        <v>43921</v>
      </c>
      <c r="E108" s="40">
        <v>256560</v>
      </c>
      <c r="F108" s="40">
        <v>200069</v>
      </c>
      <c r="G108" s="40">
        <v>1620</v>
      </c>
      <c r="H108" s="40">
        <v>0</v>
      </c>
      <c r="I108" s="40">
        <v>19978</v>
      </c>
      <c r="J108" s="40">
        <v>1483</v>
      </c>
      <c r="K108" s="40">
        <v>0</v>
      </c>
      <c r="L108" s="40">
        <v>0</v>
      </c>
      <c r="M108" s="8">
        <v>4.1947785274273999</v>
      </c>
      <c r="N108" s="8">
        <v>1.0348424106124301</v>
      </c>
      <c r="O108" s="8">
        <v>3.1599361168149702</v>
      </c>
      <c r="P108" s="8">
        <v>0.71861095047029699</v>
      </c>
      <c r="Q108" s="8">
        <v>9.2160260984809899</v>
      </c>
      <c r="R108" s="8">
        <v>0</v>
      </c>
      <c r="S108" s="8">
        <v>71.343146274149007</v>
      </c>
      <c r="T108" s="8">
        <v>0.80321683383823606</v>
      </c>
      <c r="U108" s="8">
        <v>109.238031018206</v>
      </c>
      <c r="V108" s="8">
        <v>0.57803242906142804</v>
      </c>
      <c r="W108" s="8">
        <v>0.735290471964262</v>
      </c>
      <c r="X108" s="8">
        <v>7.8912538870942397</v>
      </c>
      <c r="Y108" s="8">
        <v>13.502481466440001</v>
      </c>
      <c r="Z108" s="8">
        <v>13.502481466440001</v>
      </c>
      <c r="AA108" s="8">
        <v>14.6175925989661</v>
      </c>
      <c r="AB108" s="8"/>
      <c r="AC108" s="8"/>
      <c r="AD108" s="8"/>
      <c r="AE108" s="8"/>
      <c r="AF108" s="8"/>
      <c r="AG108" s="8"/>
      <c r="AH108" s="8"/>
      <c r="AI108" s="8"/>
    </row>
    <row r="109" spans="1:35" x14ac:dyDescent="0.25">
      <c r="A109" t="s">
        <v>219</v>
      </c>
      <c r="B109" s="4" t="s">
        <v>220</v>
      </c>
      <c r="C109" s="4" t="s">
        <v>57</v>
      </c>
      <c r="D109" s="19">
        <v>43921</v>
      </c>
      <c r="E109" s="40">
        <v>529300</v>
      </c>
      <c r="F109" s="40">
        <v>440636</v>
      </c>
      <c r="G109" s="40">
        <v>6111</v>
      </c>
      <c r="H109" s="40">
        <v>0</v>
      </c>
      <c r="I109" s="40">
        <v>96786</v>
      </c>
      <c r="J109" s="40">
        <v>1612</v>
      </c>
      <c r="K109" s="40">
        <v>0</v>
      </c>
      <c r="L109" s="40">
        <v>0</v>
      </c>
      <c r="M109" s="8">
        <v>4.4010608355714798</v>
      </c>
      <c r="N109" s="8">
        <v>1.3069240622829801</v>
      </c>
      <c r="O109" s="8">
        <v>3.0941367732885001</v>
      </c>
      <c r="P109" s="8">
        <v>0.53580051970350795</v>
      </c>
      <c r="Q109" s="8">
        <v>2.9051312556172602</v>
      </c>
      <c r="R109" s="8">
        <v>-1.16834110167825E-2</v>
      </c>
      <c r="S109" s="8">
        <v>75.348953140578303</v>
      </c>
      <c r="T109" s="8">
        <v>1.3678883126243699</v>
      </c>
      <c r="U109" s="8">
        <v>379.09429280397001</v>
      </c>
      <c r="V109" s="8">
        <v>0.304553183449839</v>
      </c>
      <c r="W109" s="8">
        <v>0.36083062673056598</v>
      </c>
      <c r="X109" s="8">
        <v>18.439376761858099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x14ac:dyDescent="0.25">
      <c r="A110" t="s">
        <v>221</v>
      </c>
      <c r="B110" s="4" t="s">
        <v>117</v>
      </c>
      <c r="C110" s="4" t="s">
        <v>57</v>
      </c>
      <c r="D110" s="19">
        <v>43921</v>
      </c>
      <c r="E110" s="40">
        <v>257696</v>
      </c>
      <c r="F110" s="40">
        <v>205333</v>
      </c>
      <c r="G110" s="40">
        <v>1605</v>
      </c>
      <c r="H110" s="40">
        <v>0</v>
      </c>
      <c r="I110" s="40">
        <v>23324</v>
      </c>
      <c r="J110" s="40">
        <v>1163</v>
      </c>
      <c r="K110" s="40">
        <v>559</v>
      </c>
      <c r="L110" s="40">
        <v>0</v>
      </c>
      <c r="M110" s="8">
        <v>4.1159411878105496</v>
      </c>
      <c r="N110" s="8">
        <v>1.09283047653793</v>
      </c>
      <c r="O110" s="8">
        <v>3.0231107112726101</v>
      </c>
      <c r="P110" s="8">
        <v>0.49072059889862202</v>
      </c>
      <c r="Q110" s="8">
        <v>5.4440700076095201</v>
      </c>
      <c r="R110" s="8">
        <v>3.84385307832571E-3</v>
      </c>
      <c r="S110" s="8">
        <v>80.932001902044703</v>
      </c>
      <c r="T110" s="8">
        <v>0.77559462254394995</v>
      </c>
      <c r="U110" s="8">
        <v>138.00515907136699</v>
      </c>
      <c r="V110" s="8">
        <v>0.45130696634794498</v>
      </c>
      <c r="W110" s="8">
        <v>0.56200407851627099</v>
      </c>
      <c r="X110" s="8">
        <v>9.3387804269179409</v>
      </c>
      <c r="Y110" s="8">
        <v>15.912497468098</v>
      </c>
      <c r="Z110" s="8">
        <v>15.912497468098</v>
      </c>
      <c r="AA110" s="8">
        <v>17.017081898588899</v>
      </c>
      <c r="AB110" s="8"/>
      <c r="AC110" s="8"/>
      <c r="AD110" s="8"/>
      <c r="AE110" s="8"/>
      <c r="AF110" s="8"/>
      <c r="AG110" s="8"/>
      <c r="AH110" s="8"/>
      <c r="AI110" s="8"/>
    </row>
    <row r="111" spans="1:35" x14ac:dyDescent="0.25">
      <c r="A111" t="s">
        <v>222</v>
      </c>
      <c r="B111" s="4" t="s">
        <v>223</v>
      </c>
      <c r="C111" s="4" t="s">
        <v>57</v>
      </c>
      <c r="D111" s="19">
        <v>43921</v>
      </c>
      <c r="E111" s="40">
        <v>1289584</v>
      </c>
      <c r="F111" s="40">
        <v>621829</v>
      </c>
      <c r="G111" s="40">
        <v>4030</v>
      </c>
      <c r="H111" s="40">
        <v>0</v>
      </c>
      <c r="I111" s="40">
        <v>134597</v>
      </c>
      <c r="J111" s="40">
        <v>1230</v>
      </c>
      <c r="K111" s="40">
        <v>2103</v>
      </c>
      <c r="L111" s="40">
        <v>211</v>
      </c>
      <c r="M111" s="8">
        <v>3.1230692666828799</v>
      </c>
      <c r="N111" s="8">
        <v>0.57382792703832597</v>
      </c>
      <c r="O111" s="8">
        <v>2.5492413396445599</v>
      </c>
      <c r="P111" s="8">
        <v>0.38725521554138498</v>
      </c>
      <c r="Q111" s="8">
        <v>3.7784966698382498</v>
      </c>
      <c r="R111" s="8">
        <v>1.2734118763166899E-3</v>
      </c>
      <c r="S111" s="8">
        <v>83.631090487239007</v>
      </c>
      <c r="T111" s="8">
        <v>0.64391500321957496</v>
      </c>
      <c r="U111" s="8">
        <v>327.64227642276398</v>
      </c>
      <c r="V111" s="8">
        <v>9.53795952803385E-2</v>
      </c>
      <c r="W111" s="8">
        <v>0.196529889320118</v>
      </c>
      <c r="X111" s="8">
        <v>10.7021185193811</v>
      </c>
      <c r="Y111" s="8">
        <v>23.121786209065299</v>
      </c>
      <c r="Z111" s="8">
        <v>23.121786209065299</v>
      </c>
      <c r="AA111" s="8">
        <v>23.806828323006702</v>
      </c>
      <c r="AB111" s="8"/>
      <c r="AC111" s="8"/>
      <c r="AD111" s="8"/>
      <c r="AE111" s="8"/>
      <c r="AF111" s="8"/>
      <c r="AG111" s="8"/>
      <c r="AH111" s="8"/>
      <c r="AI111" s="8"/>
    </row>
    <row r="112" spans="1:35" x14ac:dyDescent="0.25">
      <c r="A112" t="s">
        <v>224</v>
      </c>
      <c r="B112" s="4" t="s">
        <v>225</v>
      </c>
      <c r="C112" s="4" t="s">
        <v>57</v>
      </c>
      <c r="D112" s="19">
        <v>43921</v>
      </c>
      <c r="E112" s="40">
        <v>899331</v>
      </c>
      <c r="F112" s="40">
        <v>687589</v>
      </c>
      <c r="G112" s="40">
        <v>7675</v>
      </c>
      <c r="H112" s="40">
        <v>0</v>
      </c>
      <c r="I112" s="40">
        <v>114381</v>
      </c>
      <c r="J112" s="40">
        <v>1630</v>
      </c>
      <c r="K112" s="40">
        <v>400</v>
      </c>
      <c r="L112" s="40">
        <v>0</v>
      </c>
      <c r="M112" s="8">
        <v>4.1167476888558596</v>
      </c>
      <c r="N112" s="8">
        <v>0.71712921106319705</v>
      </c>
      <c r="O112" s="8">
        <v>3.3996184777926599</v>
      </c>
      <c r="P112" s="8">
        <v>0.78659713272658105</v>
      </c>
      <c r="Q112" s="8">
        <v>6.2400402583242496</v>
      </c>
      <c r="R112" s="8">
        <v>3.9744415022537199E-3</v>
      </c>
      <c r="S112" s="8">
        <v>74.945840554592706</v>
      </c>
      <c r="T112" s="8">
        <v>1.1038972246513601</v>
      </c>
      <c r="U112" s="8">
        <v>470.85889570552098</v>
      </c>
      <c r="V112" s="8">
        <v>0.181245837183417</v>
      </c>
      <c r="W112" s="8">
        <v>0.23444331937221</v>
      </c>
      <c r="X112" s="8">
        <v>12.5093906722706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x14ac:dyDescent="0.25">
      <c r="A113" t="s">
        <v>226</v>
      </c>
      <c r="B113" s="4" t="s">
        <v>227</v>
      </c>
      <c r="C113" s="4" t="s">
        <v>57</v>
      </c>
      <c r="D113" s="19">
        <v>43921</v>
      </c>
      <c r="E113" s="40">
        <v>948256</v>
      </c>
      <c r="F113" s="40">
        <v>857672</v>
      </c>
      <c r="G113" s="40">
        <v>8208</v>
      </c>
      <c r="H113" s="40">
        <v>0</v>
      </c>
      <c r="I113" s="40">
        <v>81669</v>
      </c>
      <c r="J113" s="40">
        <v>1606</v>
      </c>
      <c r="K113" s="40">
        <v>4084</v>
      </c>
      <c r="L113" s="40">
        <v>0</v>
      </c>
      <c r="M113" s="8">
        <v>4.5208095029081203</v>
      </c>
      <c r="N113" s="8">
        <v>1.19617949521446</v>
      </c>
      <c r="O113" s="8">
        <v>3.3246300076936599</v>
      </c>
      <c r="P113" s="8">
        <v>0.87442435848009503</v>
      </c>
      <c r="Q113" s="8">
        <v>10.2120080152388</v>
      </c>
      <c r="R113" s="8">
        <v>0</v>
      </c>
      <c r="S113" s="8">
        <v>59.706439393939398</v>
      </c>
      <c r="T113" s="8">
        <v>0.94793735852543104</v>
      </c>
      <c r="U113" s="8">
        <v>511.08343711083398</v>
      </c>
      <c r="V113" s="8">
        <v>0.16936354739648399</v>
      </c>
      <c r="W113" s="8">
        <v>0.185476047489259</v>
      </c>
      <c r="X113" s="8">
        <v>8.5978649646826302</v>
      </c>
      <c r="Y113" s="8">
        <v>10.539415208322801</v>
      </c>
      <c r="Z113" s="8">
        <v>10.539415208322801</v>
      </c>
      <c r="AA113" s="8">
        <v>11.6050806065256</v>
      </c>
      <c r="AB113" s="8"/>
      <c r="AC113" s="8"/>
      <c r="AD113" s="8"/>
      <c r="AE113" s="8"/>
      <c r="AF113" s="8"/>
      <c r="AG113" s="8"/>
      <c r="AH113" s="8"/>
      <c r="AI113" s="8"/>
    </row>
    <row r="114" spans="1:35" x14ac:dyDescent="0.25">
      <c r="A114" t="s">
        <v>228</v>
      </c>
      <c r="B114" s="4" t="s">
        <v>229</v>
      </c>
      <c r="C114" s="4" t="s">
        <v>57</v>
      </c>
      <c r="D114" s="19">
        <v>43921</v>
      </c>
      <c r="E114" s="40">
        <v>2188361</v>
      </c>
      <c r="F114" s="40">
        <v>1788338</v>
      </c>
      <c r="G114" s="40">
        <v>15837</v>
      </c>
      <c r="H114" s="40">
        <v>0</v>
      </c>
      <c r="I114" s="40">
        <v>215203</v>
      </c>
      <c r="J114" s="40">
        <v>9648</v>
      </c>
      <c r="K114" s="40">
        <v>5263</v>
      </c>
      <c r="L114" s="40">
        <v>0</v>
      </c>
      <c r="M114" s="8">
        <v>4.0525530065337199</v>
      </c>
      <c r="N114" s="8">
        <v>1.1601153457154201</v>
      </c>
      <c r="O114" s="8">
        <v>2.89243766081831</v>
      </c>
      <c r="P114" s="8">
        <v>0.44873839261449899</v>
      </c>
      <c r="Q114" s="8">
        <v>4.5090745124563201</v>
      </c>
      <c r="R114" s="8">
        <v>8.1559484376470801E-2</v>
      </c>
      <c r="S114" s="8">
        <v>69.315165457441196</v>
      </c>
      <c r="T114" s="8">
        <v>0.87779733119015602</v>
      </c>
      <c r="U114" s="8">
        <v>164.14800995024899</v>
      </c>
      <c r="V114" s="8">
        <v>0.44087789903037</v>
      </c>
      <c r="W114" s="8">
        <v>0.53475965468981701</v>
      </c>
      <c r="X114" s="8">
        <v>9.5479562236347792</v>
      </c>
      <c r="Y114" s="8">
        <v>11.8870685351303</v>
      </c>
      <c r="Z114" s="8">
        <v>11.8870685351303</v>
      </c>
      <c r="AA114" s="8">
        <v>12.7979675741338</v>
      </c>
      <c r="AB114" s="8"/>
      <c r="AC114" s="8"/>
      <c r="AD114" s="8"/>
      <c r="AE114" s="8"/>
      <c r="AF114" s="8"/>
      <c r="AG114" s="8"/>
      <c r="AH114" s="8"/>
      <c r="AI114" s="8"/>
    </row>
    <row r="115" spans="1:35" x14ac:dyDescent="0.25">
      <c r="A115" t="s">
        <v>230</v>
      </c>
      <c r="B115" s="4" t="s">
        <v>231</v>
      </c>
      <c r="C115" s="4" t="s">
        <v>57</v>
      </c>
      <c r="D115" s="19">
        <v>43921</v>
      </c>
      <c r="E115" s="40">
        <v>710734</v>
      </c>
      <c r="F115" s="40">
        <v>501599</v>
      </c>
      <c r="G115" s="40">
        <v>1392</v>
      </c>
      <c r="H115" s="40">
        <v>0</v>
      </c>
      <c r="I115" s="40">
        <v>89970</v>
      </c>
      <c r="J115" s="40">
        <v>2648</v>
      </c>
      <c r="K115" s="40">
        <v>6737</v>
      </c>
      <c r="L115" s="40">
        <v>1245</v>
      </c>
      <c r="M115" s="8">
        <v>3.2838192106893298</v>
      </c>
      <c r="N115" s="8">
        <v>1.15011734637455</v>
      </c>
      <c r="O115" s="8">
        <v>2.13370186431478</v>
      </c>
      <c r="P115" s="8">
        <v>0.12598167192649601</v>
      </c>
      <c r="Q115" s="8">
        <v>0.99267181179298603</v>
      </c>
      <c r="R115" s="8">
        <v>0</v>
      </c>
      <c r="S115" s="8">
        <v>93.421052631578902</v>
      </c>
      <c r="T115" s="8">
        <v>0.27674451431536601</v>
      </c>
      <c r="U115" s="8">
        <v>52.567975830815698</v>
      </c>
      <c r="V115" s="8">
        <v>0.37257257989627601</v>
      </c>
      <c r="W115" s="8">
        <v>0.52645077148497699</v>
      </c>
      <c r="X115" s="8">
        <v>12.961810417855199</v>
      </c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x14ac:dyDescent="0.25">
      <c r="A116" t="s">
        <v>232</v>
      </c>
      <c r="B116" s="4" t="s">
        <v>231</v>
      </c>
      <c r="C116" s="4" t="s">
        <v>57</v>
      </c>
      <c r="D116" s="19">
        <v>43921</v>
      </c>
      <c r="E116" s="40">
        <v>574634</v>
      </c>
      <c r="F116" s="40">
        <v>442400</v>
      </c>
      <c r="G116" s="40">
        <v>3557</v>
      </c>
      <c r="H116" s="40">
        <v>0</v>
      </c>
      <c r="I116" s="40">
        <v>67700</v>
      </c>
      <c r="J116" s="40">
        <v>1625</v>
      </c>
      <c r="K116" s="40">
        <v>46</v>
      </c>
      <c r="L116" s="40">
        <v>0</v>
      </c>
      <c r="M116" s="8">
        <v>3.5873848392898799</v>
      </c>
      <c r="N116" s="8">
        <v>0.98270472633742001</v>
      </c>
      <c r="O116" s="8">
        <v>2.6046801129524599</v>
      </c>
      <c r="P116" s="8">
        <v>0.177818527857078</v>
      </c>
      <c r="Q116" s="8">
        <v>1.51306943274672</v>
      </c>
      <c r="R116" s="8">
        <v>1.8120517295467499E-3</v>
      </c>
      <c r="S116" s="8">
        <v>80.102453491507106</v>
      </c>
      <c r="T116" s="8">
        <v>0.79761053195711695</v>
      </c>
      <c r="U116" s="8">
        <v>218.89230769230801</v>
      </c>
      <c r="V116" s="8">
        <v>0.28278869680527102</v>
      </c>
      <c r="W116" s="8">
        <v>0.36438490706503102</v>
      </c>
      <c r="X116" s="8">
        <v>12.6624983924132</v>
      </c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x14ac:dyDescent="0.25">
      <c r="A117" t="s">
        <v>233</v>
      </c>
      <c r="B117" s="4" t="s">
        <v>90</v>
      </c>
      <c r="C117" s="4" t="s">
        <v>57</v>
      </c>
      <c r="D117" s="19">
        <v>43921</v>
      </c>
      <c r="E117" s="40">
        <v>370388</v>
      </c>
      <c r="F117" s="40">
        <v>302769</v>
      </c>
      <c r="G117" s="40">
        <v>3096</v>
      </c>
      <c r="H117" s="40">
        <v>0</v>
      </c>
      <c r="I117" s="40">
        <v>35171</v>
      </c>
      <c r="J117" s="40">
        <v>0</v>
      </c>
      <c r="K117" s="40">
        <v>537</v>
      </c>
      <c r="L117" s="40">
        <v>0</v>
      </c>
      <c r="M117" s="8">
        <v>4.1731549558327004</v>
      </c>
      <c r="N117" s="8">
        <v>1.10833589110375</v>
      </c>
      <c r="O117" s="8">
        <v>3.0648190647289599</v>
      </c>
      <c r="P117" s="8">
        <v>0.235944780262894</v>
      </c>
      <c r="Q117" s="8">
        <v>2.4871648602395902</v>
      </c>
      <c r="R117" s="8">
        <v>1.29421357112351E-3</v>
      </c>
      <c r="S117" s="8">
        <v>90.683023872679001</v>
      </c>
      <c r="T117" s="8">
        <v>1.0122112696778001</v>
      </c>
      <c r="U117" s="8"/>
      <c r="V117" s="8">
        <v>0</v>
      </c>
      <c r="W117" s="8">
        <v>0</v>
      </c>
      <c r="X117" s="8">
        <v>9.5498935430607492</v>
      </c>
      <c r="Y117" s="8">
        <v>14.0276204305021</v>
      </c>
      <c r="Z117" s="8">
        <v>14.0276204305021</v>
      </c>
      <c r="AA117" s="8">
        <v>15.2626414130938</v>
      </c>
      <c r="AB117" s="8"/>
      <c r="AC117" s="8"/>
      <c r="AD117" s="8"/>
      <c r="AE117" s="8"/>
      <c r="AF117" s="8"/>
      <c r="AG117" s="8"/>
      <c r="AH117" s="8"/>
      <c r="AI117" s="8"/>
    </row>
    <row r="118" spans="1:35" x14ac:dyDescent="0.25">
      <c r="A118" t="s">
        <v>234</v>
      </c>
      <c r="B118" s="4" t="s">
        <v>235</v>
      </c>
      <c r="C118" s="4" t="s">
        <v>57</v>
      </c>
      <c r="D118" s="19">
        <v>43921</v>
      </c>
      <c r="E118" s="40">
        <v>120071</v>
      </c>
      <c r="F118" s="40">
        <v>75974</v>
      </c>
      <c r="G118" s="40">
        <v>444</v>
      </c>
      <c r="H118" s="40">
        <v>0</v>
      </c>
      <c r="I118" s="40">
        <v>16706</v>
      </c>
      <c r="J118" s="40">
        <v>1</v>
      </c>
      <c r="K118" s="40">
        <v>698</v>
      </c>
      <c r="L118" s="40">
        <v>0</v>
      </c>
      <c r="M118" s="8">
        <v>3.9216938069158598</v>
      </c>
      <c r="N118" s="8">
        <v>0.452362820518667</v>
      </c>
      <c r="O118" s="8">
        <v>3.46933098639719</v>
      </c>
      <c r="P118" s="8">
        <v>0.69309734214074104</v>
      </c>
      <c r="Q118" s="8">
        <v>4.9387177402354903</v>
      </c>
      <c r="R118" s="8">
        <v>5.2789948793749699E-3</v>
      </c>
      <c r="S118" s="8">
        <v>73.797841020608402</v>
      </c>
      <c r="T118" s="8">
        <v>0.58101494412311205</v>
      </c>
      <c r="U118" s="8">
        <v>300</v>
      </c>
      <c r="V118" s="8">
        <v>8.3284056932981295E-4</v>
      </c>
      <c r="W118" s="8">
        <v>1.3085922164934999E-3</v>
      </c>
      <c r="X118" s="8">
        <v>14.063473356343099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x14ac:dyDescent="0.25"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x14ac:dyDescent="0.25"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x14ac:dyDescent="0.25"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x14ac:dyDescent="0.25"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x14ac:dyDescent="0.25"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sortState xmlns:xlrd2="http://schemas.microsoft.com/office/spreadsheetml/2017/richdata2" ref="A10:AI118">
    <sortCondition ref="A10:A1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I118"/>
  <sheetViews>
    <sheetView workbookViewId="0">
      <pane xSplit="1" ySplit="4" topLeftCell="J5" activePane="bottomRight" state="frozen"/>
      <selection activeCell="M6" sqref="M6:AA6"/>
      <selection pane="topRight" activeCell="M6" sqref="M6:AA6"/>
      <selection pane="bottomLeft" activeCell="M6" sqref="M6:AA6"/>
      <selection pane="bottomRight" activeCell="M6" sqref="M6:AA6"/>
    </sheetView>
  </sheetViews>
  <sheetFormatPr defaultRowHeight="15" x14ac:dyDescent="0.25"/>
  <cols>
    <col min="1" max="1" width="44.140625" customWidth="1"/>
    <col min="2" max="2" width="16.28515625" style="4" customWidth="1"/>
    <col min="3" max="3" width="9.140625" style="4"/>
    <col min="4" max="4" width="14" style="4" customWidth="1"/>
    <col min="5" max="5" width="18.140625" customWidth="1"/>
    <col min="6" max="6" width="15.5703125" customWidth="1"/>
    <col min="7" max="7" width="14.28515625" customWidth="1"/>
    <col min="8" max="8" width="11.28515625" customWidth="1"/>
    <col min="9" max="9" width="15" customWidth="1"/>
    <col min="10" max="10" width="14.28515625" customWidth="1"/>
    <col min="11" max="11" width="13.85546875" customWidth="1"/>
    <col min="12" max="12" width="13.140625" customWidth="1"/>
    <col min="13" max="13" width="11.42578125" customWidth="1"/>
    <col min="14" max="14" width="12.140625" customWidth="1"/>
    <col min="15" max="15" width="11.42578125" customWidth="1"/>
    <col min="16" max="16" width="11.140625" customWidth="1"/>
    <col min="17" max="17" width="11.7109375" customWidth="1"/>
    <col min="18" max="18" width="12.140625" customWidth="1"/>
    <col min="19" max="19" width="11.28515625" customWidth="1"/>
    <col min="20" max="20" width="10.85546875" customWidth="1"/>
    <col min="21" max="21" width="11.28515625" customWidth="1"/>
    <col min="22" max="22" width="11.42578125" customWidth="1"/>
    <col min="23" max="24" width="12" customWidth="1"/>
    <col min="25" max="25" width="11.85546875" customWidth="1"/>
    <col min="26" max="26" width="12.42578125" customWidth="1"/>
  </cols>
  <sheetData>
    <row r="1" spans="1:27" ht="18.75" x14ac:dyDescent="0.3">
      <c r="A1" s="9" t="s">
        <v>379</v>
      </c>
      <c r="X1" s="3"/>
      <c r="Y1" s="3"/>
      <c r="Z1" s="3"/>
      <c r="AA1" s="3"/>
    </row>
    <row r="2" spans="1:27" ht="15.75" x14ac:dyDescent="0.25">
      <c r="A2" s="10" t="s">
        <v>361</v>
      </c>
    </row>
    <row r="3" spans="1:27" x14ac:dyDescent="0.25">
      <c r="A3" s="11" t="s">
        <v>362</v>
      </c>
    </row>
    <row r="4" spans="1:27" s="6" customFormat="1" ht="60" x14ac:dyDescent="0.25">
      <c r="A4" s="23" t="s">
        <v>326</v>
      </c>
      <c r="B4" s="23" t="s">
        <v>327</v>
      </c>
      <c r="C4" s="23" t="s">
        <v>328</v>
      </c>
      <c r="D4" s="23" t="s">
        <v>329</v>
      </c>
      <c r="E4" s="23" t="s">
        <v>330</v>
      </c>
      <c r="F4" s="23" t="s">
        <v>331</v>
      </c>
      <c r="G4" s="23" t="s">
        <v>332</v>
      </c>
      <c r="H4" s="23" t="s">
        <v>333</v>
      </c>
      <c r="I4" s="23" t="s">
        <v>334</v>
      </c>
      <c r="J4" s="23" t="s">
        <v>335</v>
      </c>
      <c r="K4" s="23" t="s">
        <v>336</v>
      </c>
      <c r="L4" s="23" t="s">
        <v>337</v>
      </c>
      <c r="M4" s="23" t="s">
        <v>338</v>
      </c>
      <c r="N4" s="23" t="s">
        <v>339</v>
      </c>
      <c r="O4" s="23" t="s">
        <v>340</v>
      </c>
      <c r="P4" s="23" t="s">
        <v>341</v>
      </c>
      <c r="Q4" s="23" t="s">
        <v>342</v>
      </c>
      <c r="R4" s="23" t="s">
        <v>343</v>
      </c>
      <c r="S4" s="23" t="s">
        <v>344</v>
      </c>
      <c r="T4" s="23" t="s">
        <v>345</v>
      </c>
      <c r="U4" s="23" t="s">
        <v>346</v>
      </c>
      <c r="V4" s="23" t="s">
        <v>347</v>
      </c>
      <c r="W4" s="23" t="s">
        <v>348</v>
      </c>
      <c r="X4" s="23" t="s">
        <v>349</v>
      </c>
      <c r="Y4" s="23" t="s">
        <v>352</v>
      </c>
      <c r="Z4" s="23" t="s">
        <v>350</v>
      </c>
      <c r="AA4" s="23" t="s">
        <v>351</v>
      </c>
    </row>
    <row r="6" spans="1:27" s="6" customFormat="1" x14ac:dyDescent="0.25">
      <c r="A6" s="12" t="s">
        <v>363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27" s="6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7" s="6" customFormat="1" x14ac:dyDescent="0.25">
      <c r="A8" s="22" t="s">
        <v>380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>
        <f>AVERAGE(M10:M16)</f>
        <v>5.1163451924176995</v>
      </c>
      <c r="N8" s="16">
        <f t="shared" ref="N8:AA8" si="0">AVERAGE(N10:N16)</f>
        <v>1.2217802866609602</v>
      </c>
      <c r="O8" s="16">
        <f t="shared" si="0"/>
        <v>3.8945649057567402</v>
      </c>
      <c r="P8" s="16">
        <f t="shared" si="0"/>
        <v>-0.62944999413468772</v>
      </c>
      <c r="Q8" s="16">
        <f t="shared" si="0"/>
        <v>-2.0611676413787001</v>
      </c>
      <c r="R8" s="16">
        <f t="shared" si="0"/>
        <v>0.42988067847042993</v>
      </c>
      <c r="S8" s="16">
        <f t="shared" si="0"/>
        <v>73.344024108028293</v>
      </c>
      <c r="T8" s="16">
        <f t="shared" si="0"/>
        <v>1.474832900486438</v>
      </c>
      <c r="U8" s="16">
        <f t="shared" si="0"/>
        <v>189.7033144871717</v>
      </c>
      <c r="V8" s="16">
        <f t="shared" si="0"/>
        <v>1.1780149050868913</v>
      </c>
      <c r="W8" s="16">
        <f t="shared" si="0"/>
        <v>1.3777439778780782</v>
      </c>
      <c r="X8" s="16">
        <f t="shared" si="0"/>
        <v>13.862980163386467</v>
      </c>
      <c r="Y8" s="16">
        <f t="shared" si="0"/>
        <v>11.456137105191001</v>
      </c>
      <c r="Z8" s="16">
        <f t="shared" si="0"/>
        <v>11.456137105191001</v>
      </c>
      <c r="AA8" s="16">
        <f t="shared" si="0"/>
        <v>12.527698231283399</v>
      </c>
    </row>
    <row r="10" spans="1:27" x14ac:dyDescent="0.25">
      <c r="A10" t="s">
        <v>401</v>
      </c>
      <c r="B10" s="4" t="s">
        <v>402</v>
      </c>
      <c r="C10" s="4" t="s">
        <v>403</v>
      </c>
      <c r="D10" s="19">
        <v>43921</v>
      </c>
      <c r="E10" s="40">
        <v>2779841</v>
      </c>
      <c r="F10" s="40">
        <v>1999083</v>
      </c>
      <c r="G10" s="40">
        <v>33778</v>
      </c>
      <c r="H10" s="40">
        <v>0</v>
      </c>
      <c r="I10" s="40">
        <v>332606</v>
      </c>
      <c r="J10" s="40">
        <v>22623</v>
      </c>
      <c r="K10" s="40">
        <v>6307</v>
      </c>
      <c r="L10" s="40">
        <v>9135</v>
      </c>
      <c r="M10" s="8">
        <v>3.91298162501722</v>
      </c>
      <c r="N10" s="8">
        <v>0.91411373687556496</v>
      </c>
      <c r="O10" s="8">
        <v>2.9988678881416502</v>
      </c>
      <c r="P10" s="8">
        <v>-0.98477732860529898</v>
      </c>
      <c r="Q10" s="8">
        <v>-7.8381825476189002</v>
      </c>
      <c r="R10" s="8">
        <v>-2.0056036566165901E-4</v>
      </c>
      <c r="S10" s="8">
        <v>77.193149381541403</v>
      </c>
      <c r="T10" s="8">
        <v>1.6615990960523099</v>
      </c>
      <c r="U10" s="8">
        <v>149.30822614153701</v>
      </c>
      <c r="V10" s="8">
        <v>0.81382352443898798</v>
      </c>
      <c r="W10" s="8">
        <v>1.11286507045981</v>
      </c>
      <c r="X10" s="8">
        <v>9.3466714205674108</v>
      </c>
      <c r="Y10" s="8">
        <v>10.693111308977199</v>
      </c>
      <c r="Z10" s="8">
        <v>10.693111308977199</v>
      </c>
      <c r="AA10" s="8">
        <v>11.950902284731299</v>
      </c>
    </row>
    <row r="11" spans="1:27" x14ac:dyDescent="0.25">
      <c r="A11" t="s">
        <v>404</v>
      </c>
      <c r="B11" s="4" t="s">
        <v>236</v>
      </c>
      <c r="C11" s="4" t="s">
        <v>403</v>
      </c>
      <c r="D11" s="19">
        <v>43921</v>
      </c>
      <c r="E11" s="40">
        <v>1809977</v>
      </c>
      <c r="F11" s="40">
        <v>1421456</v>
      </c>
      <c r="G11" s="40">
        <v>14391</v>
      </c>
      <c r="H11" s="40">
        <v>0</v>
      </c>
      <c r="I11" s="40">
        <v>199116</v>
      </c>
      <c r="J11" s="40">
        <v>11809</v>
      </c>
      <c r="K11" s="40">
        <v>5686</v>
      </c>
      <c r="L11" s="40">
        <v>316</v>
      </c>
      <c r="M11" s="8">
        <v>4.4295923800791304</v>
      </c>
      <c r="N11" s="8">
        <v>0.92216515400062604</v>
      </c>
      <c r="O11" s="8">
        <v>3.50742722607851</v>
      </c>
      <c r="P11" s="8">
        <v>0.74779761125203803</v>
      </c>
      <c r="Q11" s="8">
        <v>6.7102449259573103</v>
      </c>
      <c r="R11" s="8">
        <v>0.32235306505677302</v>
      </c>
      <c r="S11" s="8">
        <v>67.903162827020694</v>
      </c>
      <c r="T11" s="8">
        <v>1.0022655617207099</v>
      </c>
      <c r="U11" s="8">
        <v>121.864679481751</v>
      </c>
      <c r="V11" s="8">
        <v>0.65243922989076697</v>
      </c>
      <c r="W11" s="8">
        <v>0.82244138825376201</v>
      </c>
      <c r="X11" s="8">
        <v>10.868129889358</v>
      </c>
      <c r="Y11" s="8">
        <v>12.8326190975993</v>
      </c>
      <c r="Z11" s="8">
        <v>12.8326190975993</v>
      </c>
      <c r="AA11" s="8">
        <v>13.8039751960295</v>
      </c>
    </row>
    <row r="12" spans="1:27" x14ac:dyDescent="0.25">
      <c r="A12" t="s">
        <v>405</v>
      </c>
      <c r="B12" s="4" t="s">
        <v>406</v>
      </c>
      <c r="C12" s="4" t="s">
        <v>403</v>
      </c>
      <c r="D12" s="19">
        <v>43921</v>
      </c>
      <c r="E12" s="40">
        <v>1327409</v>
      </c>
      <c r="F12" s="40">
        <v>847203</v>
      </c>
      <c r="G12" s="40">
        <v>8212</v>
      </c>
      <c r="H12" s="40">
        <v>0</v>
      </c>
      <c r="I12" s="40">
        <v>288129</v>
      </c>
      <c r="J12" s="40">
        <v>9607</v>
      </c>
      <c r="K12" s="40">
        <v>1199</v>
      </c>
      <c r="L12" s="40">
        <v>0</v>
      </c>
      <c r="M12" s="8">
        <v>3.6029518616567602</v>
      </c>
      <c r="N12" s="8">
        <v>0.887074864316719</v>
      </c>
      <c r="O12" s="8">
        <v>2.7158769973400401</v>
      </c>
      <c r="P12" s="8">
        <v>-6.7304666309003203</v>
      </c>
      <c r="Q12" s="8">
        <v>-30.217165694178401</v>
      </c>
      <c r="R12" s="8">
        <v>-1.9150713723162099E-3</v>
      </c>
      <c r="S12" s="8">
        <v>76.372015081692496</v>
      </c>
      <c r="T12" s="8">
        <v>0.96000187043715601</v>
      </c>
      <c r="U12" s="8">
        <v>85.479337982720907</v>
      </c>
      <c r="V12" s="8">
        <v>0.72374076113692198</v>
      </c>
      <c r="W12" s="8">
        <v>1.12308060999632</v>
      </c>
      <c r="X12" s="8">
        <v>21.7352935217279</v>
      </c>
      <c r="Y12" s="8"/>
      <c r="Z12" s="8"/>
      <c r="AA12" s="8"/>
    </row>
    <row r="13" spans="1:27" x14ac:dyDescent="0.25">
      <c r="A13" t="s">
        <v>407</v>
      </c>
      <c r="B13" s="4" t="s">
        <v>408</v>
      </c>
      <c r="C13" s="4" t="s">
        <v>403</v>
      </c>
      <c r="D13" s="19">
        <v>43921</v>
      </c>
      <c r="E13" s="40">
        <v>126285</v>
      </c>
      <c r="F13" s="40">
        <v>107764</v>
      </c>
      <c r="G13" s="40">
        <v>1079</v>
      </c>
      <c r="H13" s="40">
        <v>311</v>
      </c>
      <c r="I13" s="40">
        <v>12623</v>
      </c>
      <c r="J13" s="40">
        <v>546</v>
      </c>
      <c r="K13" s="40">
        <v>1619</v>
      </c>
      <c r="L13" s="40">
        <v>0</v>
      </c>
      <c r="M13" s="8">
        <v>4.6244310820238503</v>
      </c>
      <c r="N13" s="8">
        <v>1.0165775223414499</v>
      </c>
      <c r="O13" s="8">
        <v>3.6078535596824</v>
      </c>
      <c r="P13" s="8">
        <v>-9.5564607647557701E-3</v>
      </c>
      <c r="Q13" s="8">
        <v>-9.5465393794749401E-2</v>
      </c>
      <c r="R13" s="8">
        <v>-7.3948771988205202E-3</v>
      </c>
      <c r="S13" s="8">
        <v>98.790697674418595</v>
      </c>
      <c r="T13" s="8">
        <v>0.99133614472221498</v>
      </c>
      <c r="U13" s="8">
        <v>197.61904761904799</v>
      </c>
      <c r="V13" s="8">
        <v>0.67862374787187696</v>
      </c>
      <c r="W13" s="8">
        <v>0.50163997684738604</v>
      </c>
      <c r="X13" s="8">
        <v>10.4065902695649</v>
      </c>
      <c r="Y13" s="8"/>
      <c r="Z13" s="8"/>
      <c r="AA13" s="8"/>
    </row>
    <row r="14" spans="1:27" x14ac:dyDescent="0.25">
      <c r="A14" t="s">
        <v>409</v>
      </c>
      <c r="B14" s="4" t="s">
        <v>410</v>
      </c>
      <c r="C14" s="4" t="s">
        <v>403</v>
      </c>
      <c r="D14" s="19">
        <v>43921</v>
      </c>
      <c r="E14" s="40">
        <v>347091</v>
      </c>
      <c r="F14" s="40">
        <v>300084</v>
      </c>
      <c r="G14" s="40">
        <v>5347</v>
      </c>
      <c r="H14" s="40">
        <v>321</v>
      </c>
      <c r="I14" s="40">
        <v>31782</v>
      </c>
      <c r="J14" s="40">
        <v>5001</v>
      </c>
      <c r="K14" s="40">
        <v>3081</v>
      </c>
      <c r="L14" s="40">
        <v>0</v>
      </c>
      <c r="M14" s="8">
        <v>6.5142778073571401</v>
      </c>
      <c r="N14" s="8">
        <v>2.1297140227229701</v>
      </c>
      <c r="O14" s="8">
        <v>4.3845637846341701</v>
      </c>
      <c r="P14" s="8">
        <v>0.23655699941870401</v>
      </c>
      <c r="Q14" s="8">
        <v>2.5478894464554802</v>
      </c>
      <c r="R14" s="8">
        <v>0.63449818394805901</v>
      </c>
      <c r="S14" s="8">
        <v>76.524449639587004</v>
      </c>
      <c r="T14" s="8">
        <v>1.75064089761681</v>
      </c>
      <c r="U14" s="8">
        <v>106.918616276745</v>
      </c>
      <c r="V14" s="8">
        <v>1.5333154705826399</v>
      </c>
      <c r="W14" s="8">
        <v>1.6373583558970799</v>
      </c>
      <c r="X14" s="8">
        <v>9.1617203197564603</v>
      </c>
      <c r="Y14" s="8">
        <v>11.167057864481601</v>
      </c>
      <c r="Z14" s="8">
        <v>11.167057864481601</v>
      </c>
      <c r="AA14" s="8">
        <v>12.426738253524301</v>
      </c>
    </row>
    <row r="15" spans="1:27" x14ac:dyDescent="0.25">
      <c r="A15" t="s">
        <v>411</v>
      </c>
      <c r="B15" s="4" t="s">
        <v>412</v>
      </c>
      <c r="C15" s="4" t="s">
        <v>403</v>
      </c>
      <c r="D15" s="19">
        <v>43921</v>
      </c>
      <c r="E15" s="40">
        <v>67591</v>
      </c>
      <c r="F15" s="40">
        <v>45789</v>
      </c>
      <c r="G15" s="40">
        <v>9978</v>
      </c>
      <c r="H15" s="40">
        <v>144</v>
      </c>
      <c r="I15" s="40">
        <v>19322</v>
      </c>
      <c r="J15" s="40">
        <v>2238</v>
      </c>
      <c r="K15" s="40">
        <v>2137</v>
      </c>
      <c r="L15" s="40">
        <v>0</v>
      </c>
      <c r="M15" s="8">
        <v>8.8835931552642897</v>
      </c>
      <c r="N15" s="8">
        <v>1.44970707973389</v>
      </c>
      <c r="O15" s="8">
        <v>7.4338860755303999</v>
      </c>
      <c r="P15" s="8">
        <v>1.43838541237461</v>
      </c>
      <c r="Q15" s="8">
        <v>4.9994792209144903</v>
      </c>
      <c r="R15" s="8">
        <v>2</v>
      </c>
      <c r="S15" s="8">
        <v>59.694555112881801</v>
      </c>
      <c r="T15" s="8">
        <v>3</v>
      </c>
      <c r="U15" s="8">
        <v>445.84450402144802</v>
      </c>
      <c r="V15" s="8">
        <v>3.5241378290009</v>
      </c>
      <c r="W15" s="8">
        <v>4.0131260422830701</v>
      </c>
      <c r="X15" s="8">
        <v>27.118722021217899</v>
      </c>
      <c r="Y15" s="8"/>
      <c r="Z15" s="8"/>
      <c r="AA15" s="8"/>
    </row>
    <row r="16" spans="1:27" x14ac:dyDescent="0.25">
      <c r="A16" t="s">
        <v>413</v>
      </c>
      <c r="B16" s="4" t="s">
        <v>414</v>
      </c>
      <c r="C16" s="4" t="s">
        <v>403</v>
      </c>
      <c r="D16" s="19">
        <v>43921</v>
      </c>
      <c r="E16" s="40">
        <v>5619895</v>
      </c>
      <c r="F16" s="40">
        <v>4100789</v>
      </c>
      <c r="G16" s="40">
        <v>39665</v>
      </c>
      <c r="H16" s="40">
        <v>28</v>
      </c>
      <c r="I16" s="40">
        <v>510886</v>
      </c>
      <c r="J16" s="40">
        <v>17957</v>
      </c>
      <c r="K16" s="40">
        <v>5092</v>
      </c>
      <c r="L16" s="40">
        <v>0</v>
      </c>
      <c r="M16" s="8">
        <v>3.84658843552551</v>
      </c>
      <c r="N16" s="8">
        <v>1.2331096266354999</v>
      </c>
      <c r="O16" s="8">
        <v>2.6134788088900098</v>
      </c>
      <c r="P16" s="8">
        <v>0.89591043828220895</v>
      </c>
      <c r="Q16" s="8">
        <v>9.4650265526138693</v>
      </c>
      <c r="R16" s="8">
        <v>6.1824009224975801E-2</v>
      </c>
      <c r="S16" s="8">
        <v>56.930139039056101</v>
      </c>
      <c r="T16" s="8">
        <v>0.957986732855865</v>
      </c>
      <c r="U16" s="8">
        <v>220.888789886952</v>
      </c>
      <c r="V16" s="8">
        <v>0.32002377268614501</v>
      </c>
      <c r="W16" s="8">
        <v>0.43369640140912102</v>
      </c>
      <c r="X16" s="8">
        <v>8.4037337015126905</v>
      </c>
      <c r="Y16" s="8">
        <v>11.131760149705901</v>
      </c>
      <c r="Z16" s="8">
        <v>11.131760149705901</v>
      </c>
      <c r="AA16" s="8">
        <v>11.929177190848501</v>
      </c>
    </row>
    <row r="17" spans="4:35" x14ac:dyDescent="0.25">
      <c r="D17" s="19"/>
      <c r="E17" s="40"/>
      <c r="F17" s="40"/>
      <c r="G17" s="40"/>
      <c r="H17" s="40"/>
      <c r="I17" s="40"/>
      <c r="J17" s="40"/>
      <c r="K17" s="40"/>
      <c r="L17" s="4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4:35" x14ac:dyDescent="0.25">
      <c r="D18" s="19"/>
      <c r="E18" s="40"/>
      <c r="F18" s="40"/>
      <c r="G18" s="40"/>
      <c r="H18" s="40"/>
      <c r="I18" s="40"/>
      <c r="J18" s="40"/>
      <c r="K18" s="40"/>
      <c r="L18" s="4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4:35" x14ac:dyDescent="0.25">
      <c r="D19" s="19"/>
      <c r="E19" s="40"/>
      <c r="F19" s="40"/>
      <c r="G19" s="40"/>
      <c r="H19" s="40"/>
      <c r="I19" s="40"/>
      <c r="J19" s="40"/>
      <c r="K19" s="40"/>
      <c r="L19" s="4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4:35" x14ac:dyDescent="0.25">
      <c r="D20" s="19"/>
      <c r="E20" s="40"/>
      <c r="F20" s="40"/>
      <c r="G20" s="40"/>
      <c r="H20" s="40"/>
      <c r="I20" s="40"/>
      <c r="J20" s="40"/>
      <c r="K20" s="40"/>
      <c r="L20" s="4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4:35" x14ac:dyDescent="0.25">
      <c r="D21" s="19"/>
      <c r="E21" s="40"/>
      <c r="F21" s="40"/>
      <c r="G21" s="40"/>
      <c r="H21" s="40"/>
      <c r="I21" s="40"/>
      <c r="J21" s="40"/>
      <c r="K21" s="40"/>
      <c r="L21" s="4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4:35" x14ac:dyDescent="0.25">
      <c r="D22" s="19"/>
      <c r="E22" s="40"/>
      <c r="F22" s="40"/>
      <c r="G22" s="40"/>
      <c r="H22" s="40"/>
      <c r="I22" s="40"/>
      <c r="J22" s="40"/>
      <c r="K22" s="40"/>
      <c r="L22" s="4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4:35" x14ac:dyDescent="0.25">
      <c r="D23" s="19"/>
      <c r="E23" s="40"/>
      <c r="F23" s="40"/>
      <c r="G23" s="40"/>
      <c r="H23" s="40"/>
      <c r="I23" s="40"/>
      <c r="J23" s="40"/>
      <c r="K23" s="40"/>
      <c r="L23" s="4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4:35" x14ac:dyDescent="0.25">
      <c r="D24" s="19"/>
      <c r="E24" s="40"/>
      <c r="F24" s="40"/>
      <c r="G24" s="40"/>
      <c r="H24" s="40"/>
      <c r="I24" s="40"/>
      <c r="J24" s="40"/>
      <c r="K24" s="40"/>
      <c r="L24" s="4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4:35" x14ac:dyDescent="0.25">
      <c r="D25" s="19"/>
      <c r="E25" s="40"/>
      <c r="F25" s="40"/>
      <c r="G25" s="40"/>
      <c r="H25" s="40"/>
      <c r="I25" s="40"/>
      <c r="J25" s="40"/>
      <c r="K25" s="40"/>
      <c r="L25" s="40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4:35" x14ac:dyDescent="0.25">
      <c r="D26" s="19"/>
      <c r="E26" s="40"/>
      <c r="F26" s="40"/>
      <c r="G26" s="40"/>
      <c r="H26" s="40"/>
      <c r="I26" s="40"/>
      <c r="J26" s="40"/>
      <c r="K26" s="40"/>
      <c r="L26" s="4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4:35" x14ac:dyDescent="0.25">
      <c r="D27" s="19"/>
      <c r="E27" s="40"/>
      <c r="F27" s="40"/>
      <c r="G27" s="40"/>
      <c r="H27" s="40"/>
      <c r="I27" s="40"/>
      <c r="J27" s="40"/>
      <c r="K27" s="40"/>
      <c r="L27" s="40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4:35" x14ac:dyDescent="0.25">
      <c r="D28" s="19"/>
      <c r="E28" s="40"/>
      <c r="F28" s="40"/>
      <c r="G28" s="40"/>
      <c r="H28" s="40"/>
      <c r="I28" s="40"/>
      <c r="J28" s="40"/>
      <c r="K28" s="40"/>
      <c r="L28" s="40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4:35" x14ac:dyDescent="0.25">
      <c r="D29" s="19"/>
      <c r="E29" s="40"/>
      <c r="F29" s="40"/>
      <c r="G29" s="40"/>
      <c r="H29" s="40"/>
      <c r="I29" s="40"/>
      <c r="J29" s="40"/>
      <c r="K29" s="40"/>
      <c r="L29" s="40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4:35" x14ac:dyDescent="0.25">
      <c r="D30" s="19"/>
      <c r="E30" s="40"/>
      <c r="F30" s="40"/>
      <c r="G30" s="40"/>
      <c r="H30" s="40"/>
      <c r="I30" s="40"/>
      <c r="J30" s="40"/>
      <c r="K30" s="40"/>
      <c r="L30" s="40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4:35" x14ac:dyDescent="0.25">
      <c r="D31" s="19"/>
      <c r="E31" s="40"/>
      <c r="F31" s="40"/>
      <c r="G31" s="40"/>
      <c r="H31" s="40"/>
      <c r="I31" s="40"/>
      <c r="J31" s="40"/>
      <c r="K31" s="40"/>
      <c r="L31" s="40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4:35" x14ac:dyDescent="0.25">
      <c r="D32" s="19"/>
      <c r="E32" s="40"/>
      <c r="F32" s="40"/>
      <c r="G32" s="40"/>
      <c r="H32" s="40"/>
      <c r="I32" s="40"/>
      <c r="J32" s="40"/>
      <c r="K32" s="40"/>
      <c r="L32" s="4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4:35" x14ac:dyDescent="0.25">
      <c r="D33" s="19"/>
      <c r="E33" s="40"/>
      <c r="F33" s="40"/>
      <c r="G33" s="40"/>
      <c r="H33" s="40"/>
      <c r="I33" s="40"/>
      <c r="J33" s="40"/>
      <c r="K33" s="40"/>
      <c r="L33" s="4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4:35" x14ac:dyDescent="0.25">
      <c r="D34" s="19"/>
      <c r="E34" s="40"/>
      <c r="F34" s="40"/>
      <c r="G34" s="40"/>
      <c r="H34" s="40"/>
      <c r="I34" s="40"/>
      <c r="J34" s="40"/>
      <c r="K34" s="40"/>
      <c r="L34" s="40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4:35" x14ac:dyDescent="0.25">
      <c r="D35" s="19"/>
      <c r="E35" s="40"/>
      <c r="F35" s="40"/>
      <c r="G35" s="40"/>
      <c r="H35" s="40"/>
      <c r="I35" s="40"/>
      <c r="J35" s="40"/>
      <c r="K35" s="40"/>
      <c r="L35" s="40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4:35" x14ac:dyDescent="0.25">
      <c r="D36" s="19"/>
      <c r="E36" s="40"/>
      <c r="F36" s="40"/>
      <c r="G36" s="40"/>
      <c r="H36" s="40"/>
      <c r="I36" s="40"/>
      <c r="J36" s="40"/>
      <c r="K36" s="40"/>
      <c r="L36" s="40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4:35" x14ac:dyDescent="0.25">
      <c r="D37" s="19"/>
      <c r="E37" s="40"/>
      <c r="F37" s="40"/>
      <c r="G37" s="40"/>
      <c r="H37" s="40"/>
      <c r="I37" s="40"/>
      <c r="J37" s="40"/>
      <c r="K37" s="40"/>
      <c r="L37" s="40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4:35" x14ac:dyDescent="0.25">
      <c r="D38" s="19"/>
      <c r="E38" s="40"/>
      <c r="F38" s="40"/>
      <c r="G38" s="40"/>
      <c r="H38" s="40"/>
      <c r="I38" s="40"/>
      <c r="J38" s="40"/>
      <c r="K38" s="40"/>
      <c r="L38" s="40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4:35" x14ac:dyDescent="0.25">
      <c r="D39" s="19"/>
      <c r="E39" s="40"/>
      <c r="F39" s="40"/>
      <c r="G39" s="40"/>
      <c r="H39" s="40"/>
      <c r="I39" s="40"/>
      <c r="J39" s="40"/>
      <c r="K39" s="40"/>
      <c r="L39" s="40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4:35" x14ac:dyDescent="0.25">
      <c r="D40" s="19"/>
      <c r="E40" s="40"/>
      <c r="F40" s="40"/>
      <c r="G40" s="40"/>
      <c r="H40" s="40"/>
      <c r="I40" s="40"/>
      <c r="J40" s="40"/>
      <c r="K40" s="40"/>
      <c r="L40" s="40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4:35" x14ac:dyDescent="0.25">
      <c r="D41" s="19"/>
      <c r="E41" s="40"/>
      <c r="F41" s="40"/>
      <c r="G41" s="40"/>
      <c r="H41" s="40"/>
      <c r="I41" s="40"/>
      <c r="J41" s="40"/>
      <c r="K41" s="40"/>
      <c r="L41" s="40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4:35" x14ac:dyDescent="0.25">
      <c r="D42" s="19"/>
      <c r="E42" s="40"/>
      <c r="F42" s="40"/>
      <c r="G42" s="40"/>
      <c r="H42" s="40"/>
      <c r="I42" s="40"/>
      <c r="J42" s="40"/>
      <c r="K42" s="40"/>
      <c r="L42" s="40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4:35" x14ac:dyDescent="0.25">
      <c r="D43" s="19"/>
      <c r="E43" s="40"/>
      <c r="F43" s="40"/>
      <c r="G43" s="40"/>
      <c r="H43" s="40"/>
      <c r="I43" s="40"/>
      <c r="J43" s="40"/>
      <c r="K43" s="40"/>
      <c r="L43" s="40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4:35" x14ac:dyDescent="0.25">
      <c r="D44" s="19"/>
      <c r="E44" s="40"/>
      <c r="F44" s="40"/>
      <c r="G44" s="40"/>
      <c r="H44" s="40"/>
      <c r="I44" s="40"/>
      <c r="J44" s="40"/>
      <c r="K44" s="40"/>
      <c r="L44" s="40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4:35" x14ac:dyDescent="0.25">
      <c r="D45" s="19"/>
      <c r="E45" s="40"/>
      <c r="F45" s="40"/>
      <c r="G45" s="40"/>
      <c r="H45" s="40"/>
      <c r="I45" s="40"/>
      <c r="J45" s="40"/>
      <c r="K45" s="40"/>
      <c r="L45" s="40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4:35" x14ac:dyDescent="0.25">
      <c r="D46" s="19"/>
      <c r="E46" s="40"/>
      <c r="F46" s="40"/>
      <c r="G46" s="40"/>
      <c r="H46" s="40"/>
      <c r="I46" s="40"/>
      <c r="J46" s="40"/>
      <c r="K46" s="40"/>
      <c r="L46" s="40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4:35" x14ac:dyDescent="0.25">
      <c r="D47" s="19"/>
      <c r="E47" s="40"/>
      <c r="F47" s="40"/>
      <c r="G47" s="40"/>
      <c r="H47" s="40"/>
      <c r="I47" s="40"/>
      <c r="J47" s="40"/>
      <c r="K47" s="40"/>
      <c r="L47" s="40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4:35" x14ac:dyDescent="0.25">
      <c r="D48" s="19"/>
      <c r="E48" s="40"/>
      <c r="F48" s="40"/>
      <c r="G48" s="40"/>
      <c r="H48" s="40"/>
      <c r="I48" s="40"/>
      <c r="J48" s="40"/>
      <c r="K48" s="40"/>
      <c r="L48" s="40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4:35" x14ac:dyDescent="0.25">
      <c r="D49" s="19"/>
      <c r="E49" s="40"/>
      <c r="F49" s="40"/>
      <c r="G49" s="40"/>
      <c r="H49" s="40"/>
      <c r="I49" s="40"/>
      <c r="J49" s="40"/>
      <c r="K49" s="40"/>
      <c r="L49" s="40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4:35" x14ac:dyDescent="0.25">
      <c r="D50" s="19"/>
      <c r="E50" s="40"/>
      <c r="F50" s="40"/>
      <c r="G50" s="40"/>
      <c r="H50" s="40"/>
      <c r="I50" s="40"/>
      <c r="J50" s="40"/>
      <c r="K50" s="40"/>
      <c r="L50" s="40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4:35" x14ac:dyDescent="0.25">
      <c r="D51" s="19"/>
      <c r="E51" s="40"/>
      <c r="F51" s="40"/>
      <c r="G51" s="40"/>
      <c r="H51" s="40"/>
      <c r="I51" s="40"/>
      <c r="J51" s="40"/>
      <c r="K51" s="40"/>
      <c r="L51" s="40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4:35" x14ac:dyDescent="0.25">
      <c r="D52" s="19"/>
      <c r="E52" s="40"/>
      <c r="F52" s="40"/>
      <c r="G52" s="40"/>
      <c r="H52" s="40"/>
      <c r="I52" s="40"/>
      <c r="J52" s="40"/>
      <c r="K52" s="40"/>
      <c r="L52" s="40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4:35" x14ac:dyDescent="0.25">
      <c r="D53" s="19"/>
      <c r="E53" s="40"/>
      <c r="F53" s="40"/>
      <c r="G53" s="40"/>
      <c r="H53" s="40"/>
      <c r="I53" s="40"/>
      <c r="J53" s="40"/>
      <c r="K53" s="40"/>
      <c r="L53" s="40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4:35" x14ac:dyDescent="0.25">
      <c r="D54" s="19"/>
      <c r="E54" s="40"/>
      <c r="F54" s="40"/>
      <c r="G54" s="40"/>
      <c r="H54" s="40"/>
      <c r="I54" s="40"/>
      <c r="J54" s="40"/>
      <c r="K54" s="40"/>
      <c r="L54" s="40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4:35" x14ac:dyDescent="0.25">
      <c r="D55" s="19"/>
      <c r="E55" s="40"/>
      <c r="F55" s="40"/>
      <c r="G55" s="40"/>
      <c r="H55" s="40"/>
      <c r="I55" s="40"/>
      <c r="J55" s="40"/>
      <c r="K55" s="40"/>
      <c r="L55" s="40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4:35" x14ac:dyDescent="0.25">
      <c r="D56" s="19"/>
      <c r="E56" s="40"/>
      <c r="F56" s="40"/>
      <c r="G56" s="40"/>
      <c r="H56" s="40"/>
      <c r="I56" s="40"/>
      <c r="J56" s="40"/>
      <c r="K56" s="40"/>
      <c r="L56" s="40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4:35" x14ac:dyDescent="0.25">
      <c r="D57" s="19"/>
      <c r="E57" s="40"/>
      <c r="F57" s="40"/>
      <c r="G57" s="40"/>
      <c r="H57" s="40"/>
      <c r="I57" s="40"/>
      <c r="J57" s="40"/>
      <c r="K57" s="40"/>
      <c r="L57" s="40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4:35" x14ac:dyDescent="0.25">
      <c r="D58" s="19"/>
      <c r="E58" s="40"/>
      <c r="F58" s="40"/>
      <c r="G58" s="40"/>
      <c r="H58" s="40"/>
      <c r="I58" s="40"/>
      <c r="J58" s="40"/>
      <c r="K58" s="40"/>
      <c r="L58" s="40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4:35" x14ac:dyDescent="0.25">
      <c r="D59" s="19"/>
      <c r="E59" s="40"/>
      <c r="F59" s="40"/>
      <c r="G59" s="40"/>
      <c r="H59" s="40"/>
      <c r="I59" s="40"/>
      <c r="J59" s="40"/>
      <c r="K59" s="40"/>
      <c r="L59" s="40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4:35" x14ac:dyDescent="0.25">
      <c r="D60" s="19"/>
      <c r="E60" s="40"/>
      <c r="F60" s="40"/>
      <c r="G60" s="40"/>
      <c r="H60" s="40"/>
      <c r="I60" s="40"/>
      <c r="J60" s="40"/>
      <c r="K60" s="40"/>
      <c r="L60" s="4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4:35" x14ac:dyDescent="0.25">
      <c r="D61" s="19"/>
      <c r="E61" s="40"/>
      <c r="F61" s="40"/>
      <c r="G61" s="40"/>
      <c r="H61" s="40"/>
      <c r="I61" s="40"/>
      <c r="J61" s="40"/>
      <c r="K61" s="40"/>
      <c r="L61" s="4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4:35" x14ac:dyDescent="0.25">
      <c r="D62" s="19"/>
      <c r="E62" s="40"/>
      <c r="F62" s="40"/>
      <c r="G62" s="40"/>
      <c r="H62" s="40"/>
      <c r="I62" s="40"/>
      <c r="J62" s="40"/>
      <c r="K62" s="40"/>
      <c r="L62" s="4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4:35" x14ac:dyDescent="0.25">
      <c r="D63" s="19"/>
      <c r="E63" s="40"/>
      <c r="F63" s="40"/>
      <c r="G63" s="40"/>
      <c r="H63" s="40"/>
      <c r="I63" s="40"/>
      <c r="J63" s="40"/>
      <c r="K63" s="40"/>
      <c r="L63" s="4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4:35" x14ac:dyDescent="0.25">
      <c r="D64" s="19"/>
      <c r="E64" s="40"/>
      <c r="F64" s="40"/>
      <c r="G64" s="40"/>
      <c r="H64" s="40"/>
      <c r="I64" s="40"/>
      <c r="J64" s="40"/>
      <c r="K64" s="40"/>
      <c r="L64" s="4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4:35" x14ac:dyDescent="0.25">
      <c r="D65" s="19"/>
      <c r="E65" s="40"/>
      <c r="F65" s="40"/>
      <c r="G65" s="40"/>
      <c r="H65" s="40"/>
      <c r="I65" s="40"/>
      <c r="J65" s="40"/>
      <c r="K65" s="40"/>
      <c r="L65" s="40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4:35" x14ac:dyDescent="0.25">
      <c r="D66" s="19"/>
      <c r="E66" s="40"/>
      <c r="F66" s="40"/>
      <c r="G66" s="40"/>
      <c r="H66" s="40"/>
      <c r="I66" s="40"/>
      <c r="J66" s="40"/>
      <c r="K66" s="40"/>
      <c r="L66" s="40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4:35" x14ac:dyDescent="0.25">
      <c r="D67" s="19"/>
      <c r="E67" s="40"/>
      <c r="F67" s="40"/>
      <c r="G67" s="40"/>
      <c r="H67" s="40"/>
      <c r="I67" s="40"/>
      <c r="J67" s="40"/>
      <c r="K67" s="40"/>
      <c r="L67" s="40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4:35" x14ac:dyDescent="0.25">
      <c r="D68" s="19"/>
      <c r="E68" s="40"/>
      <c r="F68" s="40"/>
      <c r="G68" s="40"/>
      <c r="H68" s="40"/>
      <c r="I68" s="40"/>
      <c r="J68" s="40"/>
      <c r="K68" s="40"/>
      <c r="L68" s="40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4:35" x14ac:dyDescent="0.25">
      <c r="D69" s="19"/>
      <c r="E69" s="40"/>
      <c r="F69" s="40"/>
      <c r="G69" s="40"/>
      <c r="H69" s="40"/>
      <c r="I69" s="40"/>
      <c r="J69" s="40"/>
      <c r="K69" s="40"/>
      <c r="L69" s="40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4:35" x14ac:dyDescent="0.25">
      <c r="D70" s="19"/>
      <c r="E70" s="40"/>
      <c r="F70" s="40"/>
      <c r="G70" s="40"/>
      <c r="H70" s="40"/>
      <c r="I70" s="40"/>
      <c r="J70" s="40"/>
      <c r="K70" s="40"/>
      <c r="L70" s="40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4:35" x14ac:dyDescent="0.25">
      <c r="D71" s="19"/>
      <c r="E71" s="40"/>
      <c r="F71" s="40"/>
      <c r="G71" s="40"/>
      <c r="H71" s="40"/>
      <c r="I71" s="40"/>
      <c r="J71" s="40"/>
      <c r="K71" s="40"/>
      <c r="L71" s="40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4:35" x14ac:dyDescent="0.25">
      <c r="D72" s="19"/>
      <c r="E72" s="40"/>
      <c r="F72" s="40"/>
      <c r="G72" s="40"/>
      <c r="H72" s="40"/>
      <c r="I72" s="40"/>
      <c r="J72" s="40"/>
      <c r="K72" s="40"/>
      <c r="L72" s="40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4:35" x14ac:dyDescent="0.25">
      <c r="D73" s="19"/>
      <c r="E73" s="40"/>
      <c r="F73" s="40"/>
      <c r="G73" s="40"/>
      <c r="H73" s="40"/>
      <c r="I73" s="40"/>
      <c r="J73" s="40"/>
      <c r="K73" s="40"/>
      <c r="L73" s="40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4:35" x14ac:dyDescent="0.25">
      <c r="D74" s="19"/>
      <c r="E74" s="40"/>
      <c r="F74" s="40"/>
      <c r="G74" s="40"/>
      <c r="H74" s="40"/>
      <c r="I74" s="40"/>
      <c r="J74" s="40"/>
      <c r="K74" s="40"/>
      <c r="L74" s="40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4:35" x14ac:dyDescent="0.25">
      <c r="D75" s="19"/>
      <c r="E75" s="40"/>
      <c r="F75" s="40"/>
      <c r="G75" s="40"/>
      <c r="H75" s="40"/>
      <c r="I75" s="40"/>
      <c r="J75" s="40"/>
      <c r="K75" s="40"/>
      <c r="L75" s="40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4:35" x14ac:dyDescent="0.25">
      <c r="D76" s="19"/>
      <c r="E76" s="40"/>
      <c r="F76" s="40"/>
      <c r="G76" s="40"/>
      <c r="H76" s="40"/>
      <c r="I76" s="40"/>
      <c r="J76" s="40"/>
      <c r="K76" s="40"/>
      <c r="L76" s="40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4:35" x14ac:dyDescent="0.25">
      <c r="D77" s="19"/>
      <c r="E77" s="40"/>
      <c r="F77" s="40"/>
      <c r="G77" s="40"/>
      <c r="H77" s="40"/>
      <c r="I77" s="40"/>
      <c r="J77" s="40"/>
      <c r="K77" s="40"/>
      <c r="L77" s="40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4:35" x14ac:dyDescent="0.25">
      <c r="D78" s="19"/>
      <c r="E78" s="40"/>
      <c r="F78" s="40"/>
      <c r="G78" s="40"/>
      <c r="H78" s="40"/>
      <c r="I78" s="40"/>
      <c r="J78" s="40"/>
      <c r="K78" s="40"/>
      <c r="L78" s="40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4:35" x14ac:dyDescent="0.25">
      <c r="D79" s="19"/>
      <c r="E79" s="40"/>
      <c r="F79" s="40"/>
      <c r="G79" s="40"/>
      <c r="H79" s="40"/>
      <c r="I79" s="40"/>
      <c r="J79" s="40"/>
      <c r="K79" s="40"/>
      <c r="L79" s="4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4:35" x14ac:dyDescent="0.25">
      <c r="D80" s="19"/>
      <c r="E80" s="40"/>
      <c r="F80" s="40"/>
      <c r="G80" s="40"/>
      <c r="H80" s="40"/>
      <c r="I80" s="40"/>
      <c r="J80" s="40"/>
      <c r="K80" s="40"/>
      <c r="L80" s="40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4:35" x14ac:dyDescent="0.25">
      <c r="D81" s="19"/>
      <c r="E81" s="40"/>
      <c r="F81" s="40"/>
      <c r="G81" s="40"/>
      <c r="H81" s="40"/>
      <c r="I81" s="40"/>
      <c r="J81" s="40"/>
      <c r="K81" s="40"/>
      <c r="L81" s="4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4:35" x14ac:dyDescent="0.25">
      <c r="D82" s="19"/>
      <c r="E82" s="40"/>
      <c r="F82" s="40"/>
      <c r="G82" s="40"/>
      <c r="H82" s="40"/>
      <c r="I82" s="40"/>
      <c r="J82" s="40"/>
      <c r="K82" s="40"/>
      <c r="L82" s="40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4:35" x14ac:dyDescent="0.25">
      <c r="D83" s="19"/>
      <c r="E83" s="40"/>
      <c r="F83" s="40"/>
      <c r="G83" s="40"/>
      <c r="H83" s="40"/>
      <c r="I83" s="40"/>
      <c r="J83" s="40"/>
      <c r="K83" s="40"/>
      <c r="L83" s="4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4:35" x14ac:dyDescent="0.25">
      <c r="D84" s="19"/>
      <c r="E84" s="40"/>
      <c r="F84" s="40"/>
      <c r="G84" s="40"/>
      <c r="H84" s="40"/>
      <c r="I84" s="40"/>
      <c r="J84" s="40"/>
      <c r="K84" s="40"/>
      <c r="L84" s="40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4:35" x14ac:dyDescent="0.25">
      <c r="D85" s="19"/>
      <c r="E85" s="40"/>
      <c r="F85" s="40"/>
      <c r="G85" s="40"/>
      <c r="H85" s="40"/>
      <c r="I85" s="40"/>
      <c r="J85" s="40"/>
      <c r="K85" s="40"/>
      <c r="L85" s="4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4:35" x14ac:dyDescent="0.25">
      <c r="D86" s="19"/>
      <c r="E86" s="40"/>
      <c r="F86" s="40"/>
      <c r="G86" s="40"/>
      <c r="H86" s="40"/>
      <c r="I86" s="40"/>
      <c r="J86" s="40"/>
      <c r="K86" s="40"/>
      <c r="L86" s="40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4:35" x14ac:dyDescent="0.25">
      <c r="D87" s="19"/>
      <c r="E87" s="40"/>
      <c r="F87" s="40"/>
      <c r="G87" s="40"/>
      <c r="H87" s="40"/>
      <c r="I87" s="40"/>
      <c r="J87" s="40"/>
      <c r="K87" s="40"/>
      <c r="L87" s="4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4:35" x14ac:dyDescent="0.25">
      <c r="D88" s="19"/>
      <c r="E88" s="40"/>
      <c r="F88" s="40"/>
      <c r="G88" s="40"/>
      <c r="H88" s="40"/>
      <c r="I88" s="40"/>
      <c r="J88" s="40"/>
      <c r="K88" s="40"/>
      <c r="L88" s="40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4:35" x14ac:dyDescent="0.25">
      <c r="D89" s="19"/>
      <c r="E89" s="40"/>
      <c r="F89" s="40"/>
      <c r="G89" s="40"/>
      <c r="H89" s="40"/>
      <c r="I89" s="40"/>
      <c r="J89" s="40"/>
      <c r="K89" s="40"/>
      <c r="L89" s="40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4:35" x14ac:dyDescent="0.25">
      <c r="D90" s="19"/>
      <c r="E90" s="40"/>
      <c r="F90" s="40"/>
      <c r="G90" s="40"/>
      <c r="H90" s="40"/>
      <c r="I90" s="40"/>
      <c r="J90" s="40"/>
      <c r="K90" s="40"/>
      <c r="L90" s="40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4:35" x14ac:dyDescent="0.25">
      <c r="D91" s="19"/>
      <c r="E91" s="40"/>
      <c r="F91" s="40"/>
      <c r="G91" s="40"/>
      <c r="H91" s="40"/>
      <c r="I91" s="40"/>
      <c r="J91" s="40"/>
      <c r="K91" s="40"/>
      <c r="L91" s="4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4:35" x14ac:dyDescent="0.25">
      <c r="D92" s="19"/>
      <c r="E92" s="40"/>
      <c r="F92" s="40"/>
      <c r="G92" s="40"/>
      <c r="H92" s="40"/>
      <c r="I92" s="40"/>
      <c r="J92" s="40"/>
      <c r="K92" s="40"/>
      <c r="L92" s="40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4:35" x14ac:dyDescent="0.25">
      <c r="D93" s="19"/>
      <c r="E93" s="40"/>
      <c r="F93" s="40"/>
      <c r="G93" s="40"/>
      <c r="H93" s="40"/>
      <c r="I93" s="40"/>
      <c r="J93" s="40"/>
      <c r="K93" s="40"/>
      <c r="L93" s="4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4:35" x14ac:dyDescent="0.25">
      <c r="D94" s="19"/>
      <c r="E94" s="40"/>
      <c r="F94" s="40"/>
      <c r="G94" s="40"/>
      <c r="H94" s="40"/>
      <c r="I94" s="40"/>
      <c r="J94" s="40"/>
      <c r="K94" s="40"/>
      <c r="L94" s="40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4:35" x14ac:dyDescent="0.25">
      <c r="D95" s="19"/>
      <c r="E95" s="40"/>
      <c r="F95" s="40"/>
      <c r="G95" s="40"/>
      <c r="H95" s="40"/>
      <c r="I95" s="40"/>
      <c r="J95" s="40"/>
      <c r="K95" s="40"/>
      <c r="L95" s="4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4:35" x14ac:dyDescent="0.25">
      <c r="D96" s="19"/>
      <c r="E96" s="40"/>
      <c r="F96" s="40"/>
      <c r="G96" s="40"/>
      <c r="H96" s="40"/>
      <c r="I96" s="40"/>
      <c r="J96" s="40"/>
      <c r="K96" s="40"/>
      <c r="L96" s="40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4:35" x14ac:dyDescent="0.25">
      <c r="D97" s="19"/>
      <c r="E97" s="40"/>
      <c r="F97" s="40"/>
      <c r="G97" s="40"/>
      <c r="H97" s="40"/>
      <c r="I97" s="40"/>
      <c r="J97" s="40"/>
      <c r="K97" s="40"/>
      <c r="L97" s="4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4:35" x14ac:dyDescent="0.25">
      <c r="D98" s="19"/>
      <c r="E98" s="40"/>
      <c r="F98" s="40"/>
      <c r="G98" s="40"/>
      <c r="H98" s="40"/>
      <c r="I98" s="40"/>
      <c r="J98" s="40"/>
      <c r="K98" s="40"/>
      <c r="L98" s="40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4:35" x14ac:dyDescent="0.25">
      <c r="D99" s="19"/>
      <c r="E99" s="40"/>
      <c r="F99" s="40"/>
      <c r="G99" s="40"/>
      <c r="H99" s="40"/>
      <c r="I99" s="40"/>
      <c r="J99" s="40"/>
      <c r="K99" s="40"/>
      <c r="L99" s="4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4:35" x14ac:dyDescent="0.25">
      <c r="D100" s="19"/>
      <c r="E100" s="40"/>
      <c r="F100" s="40"/>
      <c r="G100" s="40"/>
      <c r="H100" s="40"/>
      <c r="I100" s="40"/>
      <c r="J100" s="40"/>
      <c r="K100" s="40"/>
      <c r="L100" s="40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4:35" x14ac:dyDescent="0.25">
      <c r="D101" s="19"/>
      <c r="E101" s="40"/>
      <c r="F101" s="40"/>
      <c r="G101" s="40"/>
      <c r="H101" s="40"/>
      <c r="I101" s="40"/>
      <c r="J101" s="40"/>
      <c r="K101" s="40"/>
      <c r="L101" s="4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4:35" x14ac:dyDescent="0.25">
      <c r="D102" s="19"/>
      <c r="E102" s="40"/>
      <c r="F102" s="40"/>
      <c r="G102" s="40"/>
      <c r="H102" s="40"/>
      <c r="I102" s="40"/>
      <c r="J102" s="40"/>
      <c r="K102" s="40"/>
      <c r="L102" s="40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4:35" x14ac:dyDescent="0.25">
      <c r="D103" s="19"/>
      <c r="E103" s="40"/>
      <c r="F103" s="40"/>
      <c r="G103" s="40"/>
      <c r="H103" s="40"/>
      <c r="I103" s="40"/>
      <c r="J103" s="40"/>
      <c r="K103" s="40"/>
      <c r="L103" s="4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4:35" x14ac:dyDescent="0.25">
      <c r="D104" s="19"/>
      <c r="E104" s="40"/>
      <c r="F104" s="40"/>
      <c r="G104" s="40"/>
      <c r="H104" s="40"/>
      <c r="I104" s="40"/>
      <c r="J104" s="40"/>
      <c r="K104" s="40"/>
      <c r="L104" s="4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4:35" x14ac:dyDescent="0.25">
      <c r="D105" s="19"/>
      <c r="E105" s="40"/>
      <c r="F105" s="40"/>
      <c r="G105" s="40"/>
      <c r="H105" s="40"/>
      <c r="I105" s="40"/>
      <c r="J105" s="40"/>
      <c r="K105" s="40"/>
      <c r="L105" s="40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4:35" x14ac:dyDescent="0.25">
      <c r="D106" s="19"/>
      <c r="E106" s="40"/>
      <c r="F106" s="40"/>
      <c r="G106" s="40"/>
      <c r="H106" s="40"/>
      <c r="I106" s="40"/>
      <c r="J106" s="40"/>
      <c r="K106" s="40"/>
      <c r="L106" s="40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4:35" x14ac:dyDescent="0.25">
      <c r="D107" s="19"/>
      <c r="E107" s="40"/>
      <c r="F107" s="40"/>
      <c r="G107" s="40"/>
      <c r="H107" s="40"/>
      <c r="I107" s="40"/>
      <c r="J107" s="40"/>
      <c r="K107" s="40"/>
      <c r="L107" s="40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4:35" x14ac:dyDescent="0.25">
      <c r="D108" s="19"/>
      <c r="E108" s="40"/>
      <c r="F108" s="40"/>
      <c r="G108" s="40"/>
      <c r="H108" s="40"/>
      <c r="I108" s="40"/>
      <c r="J108" s="40"/>
      <c r="K108" s="40"/>
      <c r="L108" s="40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4:35" x14ac:dyDescent="0.25">
      <c r="D109" s="19"/>
      <c r="E109" s="40"/>
      <c r="F109" s="40"/>
      <c r="G109" s="40"/>
      <c r="H109" s="40"/>
      <c r="I109" s="40"/>
      <c r="J109" s="40"/>
      <c r="K109" s="40"/>
      <c r="L109" s="40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4:35" x14ac:dyDescent="0.25">
      <c r="D110" s="19"/>
      <c r="E110" s="40"/>
      <c r="F110" s="40"/>
      <c r="G110" s="40"/>
      <c r="H110" s="40"/>
      <c r="I110" s="40"/>
      <c r="J110" s="40"/>
      <c r="K110" s="40"/>
      <c r="L110" s="40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4:35" x14ac:dyDescent="0.25">
      <c r="D111" s="19"/>
      <c r="E111" s="40"/>
      <c r="F111" s="40"/>
      <c r="G111" s="40"/>
      <c r="H111" s="40"/>
      <c r="I111" s="40"/>
      <c r="J111" s="40"/>
      <c r="K111" s="40"/>
      <c r="L111" s="40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4:35" x14ac:dyDescent="0.25">
      <c r="D112" s="19"/>
      <c r="E112" s="40"/>
      <c r="F112" s="40"/>
      <c r="G112" s="40"/>
      <c r="H112" s="40"/>
      <c r="I112" s="40"/>
      <c r="J112" s="40"/>
      <c r="K112" s="40"/>
      <c r="L112" s="40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4:35" x14ac:dyDescent="0.25">
      <c r="D113" s="19"/>
      <c r="E113" s="40"/>
      <c r="F113" s="40"/>
      <c r="G113" s="40"/>
      <c r="H113" s="40"/>
      <c r="I113" s="40"/>
      <c r="J113" s="40"/>
      <c r="K113" s="40"/>
      <c r="L113" s="40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4:35" x14ac:dyDescent="0.25">
      <c r="D114" s="19"/>
      <c r="E114" s="40"/>
      <c r="F114" s="40"/>
      <c r="G114" s="40"/>
      <c r="H114" s="40"/>
      <c r="I114" s="40"/>
      <c r="J114" s="40"/>
      <c r="K114" s="40"/>
      <c r="L114" s="40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4:35" x14ac:dyDescent="0.25">
      <c r="D115" s="19"/>
      <c r="E115" s="40"/>
      <c r="F115" s="40"/>
      <c r="G115" s="40"/>
      <c r="H115" s="40"/>
      <c r="I115" s="40"/>
      <c r="J115" s="40"/>
      <c r="K115" s="40"/>
      <c r="L115" s="40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4:35" x14ac:dyDescent="0.25">
      <c r="D116" s="19"/>
      <c r="E116" s="40"/>
      <c r="F116" s="40"/>
      <c r="G116" s="40"/>
      <c r="H116" s="40"/>
      <c r="I116" s="40"/>
      <c r="J116" s="40"/>
      <c r="K116" s="40"/>
      <c r="L116" s="40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4:35" x14ac:dyDescent="0.25">
      <c r="D117" s="19"/>
      <c r="E117" s="40"/>
      <c r="F117" s="40"/>
      <c r="G117" s="40"/>
      <c r="H117" s="40"/>
      <c r="I117" s="40"/>
      <c r="J117" s="40"/>
      <c r="K117" s="40"/>
      <c r="L117" s="40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4:35" x14ac:dyDescent="0.25">
      <c r="E118" s="41"/>
      <c r="F118" s="41"/>
      <c r="G118" s="41"/>
      <c r="H118" s="41"/>
      <c r="I118" s="41"/>
      <c r="J118" s="41"/>
      <c r="K118" s="41"/>
      <c r="L118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75623"/>
  </sheetPr>
  <dimension ref="A1:AV126"/>
  <sheetViews>
    <sheetView workbookViewId="0">
      <pane xSplit="1" ySplit="4" topLeftCell="E5" activePane="bottomRight" state="frozen"/>
      <selection activeCell="M6" sqref="M6:AA6"/>
      <selection pane="topRight" activeCell="M6" sqref="M6:AA6"/>
      <selection pane="bottomLeft" activeCell="M6" sqref="M6:AA6"/>
      <selection pane="bottomRight" activeCell="M6" sqref="M6:AA6"/>
    </sheetView>
  </sheetViews>
  <sheetFormatPr defaultRowHeight="15" x14ac:dyDescent="0.25"/>
  <cols>
    <col min="1" max="1" width="44.140625" customWidth="1"/>
    <col min="2" max="2" width="17.140625" style="4" customWidth="1"/>
    <col min="3" max="3" width="9.140625" style="4"/>
    <col min="4" max="4" width="12.140625" style="4" customWidth="1"/>
    <col min="5" max="5" width="16.5703125" customWidth="1"/>
    <col min="6" max="6" width="11.42578125" bestFit="1" customWidth="1"/>
    <col min="7" max="7" width="13.140625" bestFit="1" customWidth="1"/>
    <col min="8" max="8" width="11" customWidth="1"/>
    <col min="9" max="9" width="14.42578125" customWidth="1"/>
    <col min="10" max="11" width="10.42578125" bestFit="1" customWidth="1"/>
    <col min="12" max="12" width="10.85546875" customWidth="1"/>
    <col min="16" max="16" width="10.42578125" customWidth="1"/>
    <col min="17" max="17" width="10.28515625" customWidth="1"/>
    <col min="18" max="18" width="11.42578125" customWidth="1"/>
    <col min="19" max="19" width="11.5703125" customWidth="1"/>
    <col min="20" max="20" width="10.85546875" customWidth="1"/>
    <col min="21" max="21" width="11.5703125" customWidth="1"/>
    <col min="22" max="22" width="12.140625" customWidth="1"/>
    <col min="23" max="23" width="12.85546875" customWidth="1"/>
    <col min="24" max="24" width="11.42578125" customWidth="1"/>
    <col min="25" max="25" width="11" customWidth="1"/>
    <col min="26" max="26" width="11.42578125" customWidth="1"/>
  </cols>
  <sheetData>
    <row r="1" spans="1:48" ht="18.75" x14ac:dyDescent="0.3">
      <c r="A1" s="9" t="s">
        <v>385</v>
      </c>
      <c r="X1" s="25"/>
      <c r="Y1" s="3"/>
      <c r="Z1" s="3"/>
      <c r="AA1" s="3"/>
    </row>
    <row r="2" spans="1:48" ht="15.75" x14ac:dyDescent="0.25">
      <c r="A2" s="10" t="s">
        <v>361</v>
      </c>
      <c r="X2" s="17"/>
    </row>
    <row r="3" spans="1:48" x14ac:dyDescent="0.25">
      <c r="A3" s="11" t="s">
        <v>362</v>
      </c>
    </row>
    <row r="4" spans="1:48" s="6" customFormat="1" ht="75" x14ac:dyDescent="0.25">
      <c r="A4" s="39" t="s">
        <v>326</v>
      </c>
      <c r="B4" s="24" t="s">
        <v>327</v>
      </c>
      <c r="C4" s="24" t="s">
        <v>328</v>
      </c>
      <c r="D4" s="24" t="s">
        <v>329</v>
      </c>
      <c r="E4" s="24" t="s">
        <v>330</v>
      </c>
      <c r="F4" s="24" t="s">
        <v>331</v>
      </c>
      <c r="G4" s="24" t="s">
        <v>332</v>
      </c>
      <c r="H4" s="24" t="s">
        <v>333</v>
      </c>
      <c r="I4" s="24" t="s">
        <v>334</v>
      </c>
      <c r="J4" s="24" t="s">
        <v>335</v>
      </c>
      <c r="K4" s="24" t="s">
        <v>336</v>
      </c>
      <c r="L4" s="24" t="s">
        <v>337</v>
      </c>
      <c r="M4" s="24" t="s">
        <v>338</v>
      </c>
      <c r="N4" s="24" t="s">
        <v>339</v>
      </c>
      <c r="O4" s="24" t="s">
        <v>340</v>
      </c>
      <c r="P4" s="24" t="s">
        <v>341</v>
      </c>
      <c r="Q4" s="24" t="s">
        <v>342</v>
      </c>
      <c r="R4" s="24" t="s">
        <v>343</v>
      </c>
      <c r="S4" s="24" t="s">
        <v>344</v>
      </c>
      <c r="T4" s="24" t="s">
        <v>345</v>
      </c>
      <c r="U4" s="24" t="s">
        <v>346</v>
      </c>
      <c r="V4" s="24" t="s">
        <v>347</v>
      </c>
      <c r="W4" s="24" t="s">
        <v>348</v>
      </c>
      <c r="X4" s="24" t="s">
        <v>349</v>
      </c>
      <c r="Y4" s="24" t="s">
        <v>352</v>
      </c>
      <c r="Z4" s="24" t="s">
        <v>350</v>
      </c>
      <c r="AA4" s="24" t="s">
        <v>351</v>
      </c>
    </row>
    <row r="6" spans="1:48" s="6" customFormat="1" x14ac:dyDescent="0.25">
      <c r="A6" s="12" t="s">
        <v>363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48" s="6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48" s="6" customFormat="1" x14ac:dyDescent="0.25">
      <c r="A8" s="22" t="s">
        <v>386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>
        <f>AVERAGE(M10:M20)</f>
        <v>4.2036008558950249</v>
      </c>
      <c r="N8" s="16">
        <f t="shared" ref="N8:AA8" si="0">AVERAGE(N10:N20)</f>
        <v>0.72399208138892568</v>
      </c>
      <c r="O8" s="16">
        <f t="shared" si="0"/>
        <v>3.479608774506096</v>
      </c>
      <c r="P8" s="16">
        <f t="shared" si="0"/>
        <v>0.52545232218247362</v>
      </c>
      <c r="Q8" s="16">
        <f t="shared" si="0"/>
        <v>5.4325259190634707</v>
      </c>
      <c r="R8" s="16">
        <f t="shared" si="0"/>
        <v>7.7784434958868762E-2</v>
      </c>
      <c r="S8" s="16">
        <f t="shared" si="0"/>
        <v>78.309292759110178</v>
      </c>
      <c r="T8" s="16">
        <f t="shared" si="0"/>
        <v>1.0775517261180101</v>
      </c>
      <c r="U8" s="16">
        <f t="shared" si="0"/>
        <v>197.93273441531619</v>
      </c>
      <c r="V8" s="16">
        <f t="shared" si="0"/>
        <v>0.68001938117865046</v>
      </c>
      <c r="W8" s="16">
        <f t="shared" si="0"/>
        <v>0.8591478663901253</v>
      </c>
      <c r="X8" s="16">
        <f t="shared" si="0"/>
        <v>10.150118730891142</v>
      </c>
      <c r="Y8" s="16">
        <f t="shared" si="0"/>
        <v>14.483668626110875</v>
      </c>
      <c r="Z8" s="16">
        <f t="shared" si="0"/>
        <v>14.483668626110875</v>
      </c>
      <c r="AA8" s="16">
        <f t="shared" si="0"/>
        <v>15.597001144650925</v>
      </c>
    </row>
    <row r="10" spans="1:48" x14ac:dyDescent="0.25">
      <c r="A10" t="s">
        <v>381</v>
      </c>
      <c r="B10" s="4" t="s">
        <v>247</v>
      </c>
      <c r="C10" s="4" t="s">
        <v>239</v>
      </c>
      <c r="D10" s="19">
        <v>43921</v>
      </c>
      <c r="E10" s="40">
        <v>426491</v>
      </c>
      <c r="F10" s="40">
        <v>338574</v>
      </c>
      <c r="G10" s="40">
        <v>3813</v>
      </c>
      <c r="H10" s="40">
        <v>436</v>
      </c>
      <c r="I10" s="40">
        <v>48235</v>
      </c>
      <c r="J10" s="40">
        <v>2396</v>
      </c>
      <c r="K10" s="40">
        <v>5423</v>
      </c>
      <c r="L10" s="40">
        <v>193</v>
      </c>
      <c r="M10" s="8">
        <v>4.0488931591572896</v>
      </c>
      <c r="N10" s="8">
        <v>0.99567953473870396</v>
      </c>
      <c r="O10" s="8">
        <v>3.0532136244185799</v>
      </c>
      <c r="P10" s="8">
        <v>0.23327965697501499</v>
      </c>
      <c r="Q10" s="8">
        <v>2.0583976582601502</v>
      </c>
      <c r="R10" s="8">
        <v>0.50576744648904304</v>
      </c>
      <c r="S10" s="8">
        <v>76.589190702884395</v>
      </c>
      <c r="T10" s="8">
        <v>1.11365209543587</v>
      </c>
      <c r="U10" s="8">
        <v>159.14023372287099</v>
      </c>
      <c r="V10" s="8">
        <v>0.66402339088046403</v>
      </c>
      <c r="W10" s="8">
        <v>0.69979292438089102</v>
      </c>
      <c r="X10" s="8">
        <v>11.2849962761199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</row>
    <row r="11" spans="1:48" x14ac:dyDescent="0.25">
      <c r="A11" t="s">
        <v>382</v>
      </c>
      <c r="B11" s="4" t="s">
        <v>248</v>
      </c>
      <c r="C11" s="4" t="s">
        <v>239</v>
      </c>
      <c r="D11" s="19">
        <v>43921</v>
      </c>
      <c r="E11" s="40">
        <v>221646</v>
      </c>
      <c r="F11" s="40">
        <v>186353</v>
      </c>
      <c r="G11" s="40">
        <v>1594</v>
      </c>
      <c r="H11" s="40">
        <v>0</v>
      </c>
      <c r="I11" s="40">
        <v>19205</v>
      </c>
      <c r="J11" s="40">
        <v>523</v>
      </c>
      <c r="K11" s="40">
        <v>1189</v>
      </c>
      <c r="L11" s="40">
        <v>0</v>
      </c>
      <c r="M11" s="8">
        <v>4.2092961017852204</v>
      </c>
      <c r="N11" s="8">
        <v>0.87800063345683299</v>
      </c>
      <c r="O11" s="8">
        <v>3.3312954683283902</v>
      </c>
      <c r="P11" s="8">
        <v>0.16248251373228301</v>
      </c>
      <c r="Q11" s="8">
        <v>1.8580860669641699</v>
      </c>
      <c r="R11" s="8">
        <v>0.11325663579711</v>
      </c>
      <c r="S11" s="8">
        <v>93.538183461364696</v>
      </c>
      <c r="T11" s="8">
        <v>0.84811143567069402</v>
      </c>
      <c r="U11" s="8">
        <v>304.78011472275301</v>
      </c>
      <c r="V11" s="8">
        <v>0.23596184907465101</v>
      </c>
      <c r="W11" s="8">
        <v>0.27826993780161402</v>
      </c>
      <c r="X11" s="8">
        <v>7.9350275899588096</v>
      </c>
      <c r="Y11" s="8">
        <v>11.598473761936299</v>
      </c>
      <c r="Z11" s="8">
        <v>11.598473761936299</v>
      </c>
      <c r="AA11" s="8">
        <v>12.6743245861984</v>
      </c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</row>
    <row r="12" spans="1:48" x14ac:dyDescent="0.25">
      <c r="A12" t="s">
        <v>237</v>
      </c>
      <c r="B12" s="4" t="s">
        <v>238</v>
      </c>
      <c r="C12" s="4" t="s">
        <v>239</v>
      </c>
      <c r="D12" s="19">
        <v>43921</v>
      </c>
      <c r="E12" s="40">
        <v>751255</v>
      </c>
      <c r="F12" s="40">
        <v>629250</v>
      </c>
      <c r="G12" s="40">
        <v>6187</v>
      </c>
      <c r="H12" s="40">
        <v>781</v>
      </c>
      <c r="I12" s="40">
        <v>82436</v>
      </c>
      <c r="J12" s="40">
        <v>5588</v>
      </c>
      <c r="K12" s="40">
        <v>6595</v>
      </c>
      <c r="L12" s="40">
        <v>883</v>
      </c>
      <c r="M12" s="8">
        <v>4.4815551290567601</v>
      </c>
      <c r="N12" s="8">
        <v>0.76221634163563501</v>
      </c>
      <c r="O12" s="8">
        <v>3.7193387874211199</v>
      </c>
      <c r="P12" s="8">
        <v>1.1022363144141201</v>
      </c>
      <c r="Q12" s="8">
        <v>10.0293398533007</v>
      </c>
      <c r="R12" s="8">
        <v>7.5314534739633801E-2</v>
      </c>
      <c r="S12" s="8">
        <v>64.177766393442596</v>
      </c>
      <c r="T12" s="8">
        <v>0.97366064613801195</v>
      </c>
      <c r="U12" s="8">
        <v>110.719398711525</v>
      </c>
      <c r="V12" s="8">
        <v>0.84778137915887397</v>
      </c>
      <c r="W12" s="8">
        <v>0.87939481018574595</v>
      </c>
      <c r="X12" s="8">
        <v>9.7516236456852106</v>
      </c>
      <c r="Y12" s="8">
        <v>13.087821026874799</v>
      </c>
      <c r="Z12" s="8">
        <v>13.087821026874799</v>
      </c>
      <c r="AA12" s="8">
        <v>14.25743462632</v>
      </c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</row>
    <row r="13" spans="1:48" x14ac:dyDescent="0.25">
      <c r="A13" t="s">
        <v>383</v>
      </c>
      <c r="B13" s="4" t="s">
        <v>249</v>
      </c>
      <c r="C13" s="4" t="s">
        <v>239</v>
      </c>
      <c r="D13" s="19">
        <v>43921</v>
      </c>
      <c r="E13" s="40">
        <v>76736</v>
      </c>
      <c r="F13" s="40">
        <v>62124</v>
      </c>
      <c r="G13" s="40">
        <v>830</v>
      </c>
      <c r="H13" s="40">
        <v>0</v>
      </c>
      <c r="I13" s="40">
        <v>6856</v>
      </c>
      <c r="J13" s="40">
        <v>1421</v>
      </c>
      <c r="K13" s="40">
        <v>872</v>
      </c>
      <c r="L13" s="40">
        <v>0</v>
      </c>
      <c r="M13" s="8">
        <v>5.1057694346477103</v>
      </c>
      <c r="N13" s="8">
        <v>1.3004728349601</v>
      </c>
      <c r="O13" s="8">
        <v>3.8052965996875998</v>
      </c>
      <c r="P13" s="8">
        <v>0.68959526371004898</v>
      </c>
      <c r="Q13" s="8">
        <v>7.59773245969226</v>
      </c>
      <c r="R13" s="8">
        <v>0.111991662842877</v>
      </c>
      <c r="S13" s="8">
        <v>71.767810026385206</v>
      </c>
      <c r="T13" s="8">
        <v>1.31842297550592</v>
      </c>
      <c r="U13" s="8">
        <v>58.4095707248417</v>
      </c>
      <c r="V13" s="8">
        <v>1.85180358632193</v>
      </c>
      <c r="W13" s="8">
        <v>2.25720367252279</v>
      </c>
      <c r="X13" s="8">
        <v>9.2185231000914296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spans="1:48" x14ac:dyDescent="0.25">
      <c r="A14" t="s">
        <v>240</v>
      </c>
      <c r="B14" s="4" t="s">
        <v>9</v>
      </c>
      <c r="C14" s="4" t="s">
        <v>239</v>
      </c>
      <c r="D14" s="19">
        <v>43921</v>
      </c>
      <c r="E14" s="40">
        <v>566630</v>
      </c>
      <c r="F14" s="40">
        <v>326755</v>
      </c>
      <c r="G14" s="40">
        <v>5469</v>
      </c>
      <c r="H14" s="40">
        <v>0</v>
      </c>
      <c r="I14" s="40">
        <v>53407</v>
      </c>
      <c r="J14" s="40">
        <v>1152</v>
      </c>
      <c r="K14" s="40">
        <v>1235</v>
      </c>
      <c r="L14" s="40">
        <v>0</v>
      </c>
      <c r="M14" s="8">
        <v>3.5106948624450598</v>
      </c>
      <c r="N14" s="8">
        <v>0.37392982488368298</v>
      </c>
      <c r="O14" s="8">
        <v>3.13676503756137</v>
      </c>
      <c r="P14" s="8">
        <v>1.2435727010650499</v>
      </c>
      <c r="Q14" s="8">
        <v>12.7025499008212</v>
      </c>
      <c r="R14" s="8">
        <v>-7.2968843823871497E-3</v>
      </c>
      <c r="S14" s="8">
        <v>71.556175854849997</v>
      </c>
      <c r="T14" s="8">
        <v>1.64617848198806</v>
      </c>
      <c r="U14" s="8">
        <v>474.73958333333297</v>
      </c>
      <c r="V14" s="8">
        <v>0.203307272823536</v>
      </c>
      <c r="W14" s="8">
        <v>0.34675399730302398</v>
      </c>
      <c r="X14" s="8">
        <v>9.7209510143746503</v>
      </c>
      <c r="Y14" s="8">
        <v>14.099895793185199</v>
      </c>
      <c r="Z14" s="8">
        <v>14.099895793185199</v>
      </c>
      <c r="AA14" s="8">
        <v>15.3540890468645</v>
      </c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spans="1:48" x14ac:dyDescent="0.25">
      <c r="A15" t="s">
        <v>384</v>
      </c>
      <c r="B15" s="4" t="s">
        <v>250</v>
      </c>
      <c r="C15" s="4" t="s">
        <v>239</v>
      </c>
      <c r="D15" s="19">
        <v>43921</v>
      </c>
      <c r="E15" s="40">
        <v>400640</v>
      </c>
      <c r="F15" s="40">
        <v>260049</v>
      </c>
      <c r="G15" s="40">
        <v>2841</v>
      </c>
      <c r="H15" s="40">
        <v>0</v>
      </c>
      <c r="I15" s="40">
        <v>38481</v>
      </c>
      <c r="J15" s="40">
        <v>29</v>
      </c>
      <c r="K15" s="40">
        <v>360</v>
      </c>
      <c r="L15" s="40">
        <v>0</v>
      </c>
      <c r="M15" s="8">
        <v>3.8086822047939899</v>
      </c>
      <c r="N15" s="8">
        <v>0.32254501270297098</v>
      </c>
      <c r="O15" s="8">
        <v>3.4861371920910198</v>
      </c>
      <c r="P15" s="8">
        <v>0.74078571862286702</v>
      </c>
      <c r="Q15" s="8">
        <v>7.8108118922812197</v>
      </c>
      <c r="R15" s="8">
        <v>-0.24652101005556201</v>
      </c>
      <c r="S15" s="8">
        <v>75.719745222929902</v>
      </c>
      <c r="T15" s="8">
        <v>1.0806801323747599</v>
      </c>
      <c r="U15" s="8">
        <v>300</v>
      </c>
      <c r="V15" s="8">
        <v>7.2384185303514398E-3</v>
      </c>
      <c r="W15" s="8">
        <v>1.10312297919282E-2</v>
      </c>
      <c r="X15" s="8">
        <v>9.4539271129890405</v>
      </c>
      <c r="Y15" s="8">
        <v>15.114281830651199</v>
      </c>
      <c r="Z15" s="8">
        <v>15.114281830651199</v>
      </c>
      <c r="AA15" s="8">
        <v>16.346276624227201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1:48" x14ac:dyDescent="0.25">
      <c r="A16" t="s">
        <v>241</v>
      </c>
      <c r="B16" s="4" t="s">
        <v>242</v>
      </c>
      <c r="C16" s="4" t="s">
        <v>239</v>
      </c>
      <c r="D16" s="19">
        <v>43921</v>
      </c>
      <c r="E16" s="40">
        <v>1067966</v>
      </c>
      <c r="F16" s="40">
        <v>841901</v>
      </c>
      <c r="G16" s="40">
        <v>8898</v>
      </c>
      <c r="H16" s="40">
        <v>0</v>
      </c>
      <c r="I16" s="40">
        <v>130865</v>
      </c>
      <c r="J16" s="40">
        <v>2390</v>
      </c>
      <c r="K16" s="40">
        <v>1416</v>
      </c>
      <c r="L16" s="40">
        <v>0</v>
      </c>
      <c r="M16" s="8">
        <v>3.9954333278004301</v>
      </c>
      <c r="N16" s="8">
        <v>0.83600869610982698</v>
      </c>
      <c r="O16" s="8">
        <v>3.1594246316905998</v>
      </c>
      <c r="P16" s="8">
        <v>0.44795507661263601</v>
      </c>
      <c r="Q16" s="8">
        <v>3.7109740138343601</v>
      </c>
      <c r="R16" s="8">
        <v>3.2996980187081099E-3</v>
      </c>
      <c r="S16" s="8">
        <v>82.8977836586173</v>
      </c>
      <c r="T16" s="8">
        <v>1.0458404393987299</v>
      </c>
      <c r="U16" s="8">
        <v>372.30125523012498</v>
      </c>
      <c r="V16" s="8">
        <v>0.22378989593301701</v>
      </c>
      <c r="W16" s="8">
        <v>0.28091241292009</v>
      </c>
      <c r="X16" s="8">
        <v>11.8411407065367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8" x14ac:dyDescent="0.25">
      <c r="A17" t="s">
        <v>243</v>
      </c>
      <c r="B17" s="4" t="s">
        <v>244</v>
      </c>
      <c r="C17" s="4" t="s">
        <v>239</v>
      </c>
      <c r="D17" s="19">
        <v>43921</v>
      </c>
      <c r="E17" s="40">
        <v>648136</v>
      </c>
      <c r="F17" s="40">
        <v>514454</v>
      </c>
      <c r="G17" s="40">
        <v>5816</v>
      </c>
      <c r="H17" s="40">
        <v>0</v>
      </c>
      <c r="I17" s="40">
        <v>86970</v>
      </c>
      <c r="J17" s="40">
        <v>6842</v>
      </c>
      <c r="K17" s="40">
        <v>9895</v>
      </c>
      <c r="L17" s="40">
        <v>2</v>
      </c>
      <c r="M17" s="8">
        <v>4.1311484268403103</v>
      </c>
      <c r="N17" s="8">
        <v>0.55725923023924995</v>
      </c>
      <c r="O17" s="8">
        <v>3.5738891966010602</v>
      </c>
      <c r="P17" s="8">
        <v>-0.6911269915239</v>
      </c>
      <c r="Q17" s="8">
        <v>-5.1740632321855102</v>
      </c>
      <c r="R17" s="8">
        <v>0.18424918935154799</v>
      </c>
      <c r="S17" s="8">
        <v>73.154776598370802</v>
      </c>
      <c r="T17" s="8">
        <v>1.11788110019797</v>
      </c>
      <c r="U17" s="8">
        <v>85.004384682841305</v>
      </c>
      <c r="V17" s="8">
        <v>1.05564264290211</v>
      </c>
      <c r="W17" s="8">
        <v>1.31508639744748</v>
      </c>
      <c r="X17" s="8">
        <v>10.896136684869701</v>
      </c>
      <c r="Y17" s="8">
        <v>15.2011793087235</v>
      </c>
      <c r="Z17" s="8">
        <v>15.2011793087235</v>
      </c>
      <c r="AA17" s="8">
        <v>16.4330147138249</v>
      </c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1:48" x14ac:dyDescent="0.25">
      <c r="A18" t="s">
        <v>245</v>
      </c>
      <c r="B18" s="4" t="s">
        <v>246</v>
      </c>
      <c r="C18" s="4" t="s">
        <v>239</v>
      </c>
      <c r="D18" s="19">
        <v>43921</v>
      </c>
      <c r="E18" s="40">
        <v>276476</v>
      </c>
      <c r="F18" s="40">
        <v>183256</v>
      </c>
      <c r="G18" s="40">
        <v>2213</v>
      </c>
      <c r="H18" s="40">
        <v>0</v>
      </c>
      <c r="I18" s="40">
        <v>35094</v>
      </c>
      <c r="J18" s="40">
        <v>4063</v>
      </c>
      <c r="K18" s="40">
        <v>814</v>
      </c>
      <c r="L18" s="40">
        <v>0</v>
      </c>
      <c r="M18" s="8">
        <v>4.1723248902796604</v>
      </c>
      <c r="N18" s="8">
        <v>0.33063706677687899</v>
      </c>
      <c r="O18" s="8">
        <v>3.84168782350278</v>
      </c>
      <c r="P18" s="8">
        <v>0.635116658580691</v>
      </c>
      <c r="Q18" s="8">
        <v>4.9636629994542298</v>
      </c>
      <c r="R18" s="8">
        <v>7.5470070726237695E-2</v>
      </c>
      <c r="S18" s="8">
        <v>84.063492063492106</v>
      </c>
      <c r="T18" s="8">
        <v>1.1931913149906499</v>
      </c>
      <c r="U18" s="8">
        <v>54.467142505537801</v>
      </c>
      <c r="V18" s="8">
        <v>1.46956697868893</v>
      </c>
      <c r="W18" s="8">
        <v>2.1906625905137802</v>
      </c>
      <c r="X18" s="8">
        <v>12.556535127652801</v>
      </c>
      <c r="Y18" s="8">
        <v>18.664143345198099</v>
      </c>
      <c r="Z18" s="8">
        <v>18.664143345198099</v>
      </c>
      <c r="AA18" s="8">
        <v>19.897563417706898</v>
      </c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1:48" x14ac:dyDescent="0.25">
      <c r="A19" t="s">
        <v>251</v>
      </c>
      <c r="B19" s="4" t="s">
        <v>252</v>
      </c>
      <c r="C19" s="4" t="s">
        <v>239</v>
      </c>
      <c r="D19" s="19">
        <v>43921</v>
      </c>
      <c r="E19" s="40">
        <v>882444</v>
      </c>
      <c r="F19" s="40">
        <v>687652</v>
      </c>
      <c r="G19" s="40">
        <v>6391</v>
      </c>
      <c r="H19" s="40">
        <v>0</v>
      </c>
      <c r="I19" s="40">
        <v>73488</v>
      </c>
      <c r="J19" s="40">
        <v>3931</v>
      </c>
      <c r="K19" s="40">
        <v>5255</v>
      </c>
      <c r="L19" s="40">
        <v>1722</v>
      </c>
      <c r="M19" s="8">
        <v>4.4110781343708201</v>
      </c>
      <c r="N19" s="8">
        <v>0.71697242768610903</v>
      </c>
      <c r="O19" s="8">
        <v>3.6941057066847098</v>
      </c>
      <c r="P19" s="8">
        <v>1.0476819523904199</v>
      </c>
      <c r="Q19" s="8">
        <v>12.6796700416586</v>
      </c>
      <c r="R19" s="8">
        <v>1.80656365368758E-2</v>
      </c>
      <c r="S19" s="8">
        <v>69.052319842053294</v>
      </c>
      <c r="T19" s="8">
        <v>0.92083631705816504</v>
      </c>
      <c r="U19" s="8">
        <v>162.579496311371</v>
      </c>
      <c r="V19" s="8">
        <v>0.44546736110166801</v>
      </c>
      <c r="W19" s="8">
        <v>0.56639141955181405</v>
      </c>
      <c r="X19" s="8">
        <v>8.1638254976384097</v>
      </c>
      <c r="Y19" s="8">
        <v>12.0534965621332</v>
      </c>
      <c r="Z19" s="8">
        <v>12.0534965621332</v>
      </c>
      <c r="AA19" s="8">
        <v>13.169929845156201</v>
      </c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1:48" x14ac:dyDescent="0.25">
      <c r="A20" t="s">
        <v>253</v>
      </c>
      <c r="B20" s="4" t="s">
        <v>254</v>
      </c>
      <c r="C20" s="4" t="s">
        <v>239</v>
      </c>
      <c r="D20" s="19">
        <v>43921</v>
      </c>
      <c r="E20" s="40">
        <v>193007</v>
      </c>
      <c r="F20" s="40">
        <v>127054</v>
      </c>
      <c r="G20" s="40">
        <v>760</v>
      </c>
      <c r="H20" s="40">
        <v>119</v>
      </c>
      <c r="I20" s="40">
        <v>21067</v>
      </c>
      <c r="J20" s="40">
        <v>799</v>
      </c>
      <c r="K20" s="40">
        <v>644</v>
      </c>
      <c r="L20" s="40">
        <v>349</v>
      </c>
      <c r="M20" s="8">
        <v>4.3647337436680198</v>
      </c>
      <c r="N20" s="8">
        <v>0.89019129208819203</v>
      </c>
      <c r="O20" s="8">
        <v>3.47454245157983</v>
      </c>
      <c r="P20" s="8">
        <v>0.16839667942797801</v>
      </c>
      <c r="Q20" s="8">
        <v>1.5206234556167999</v>
      </c>
      <c r="R20" s="8">
        <v>2.2031804483472198E-2</v>
      </c>
      <c r="S20" s="8">
        <v>98.8849765258216</v>
      </c>
      <c r="T20" s="8">
        <v>0.59461404853928401</v>
      </c>
      <c r="U20" s="8">
        <v>95.118898623279094</v>
      </c>
      <c r="V20" s="8">
        <v>0.47563041754962299</v>
      </c>
      <c r="W20" s="8">
        <v>0.62512713787222096</v>
      </c>
      <c r="X20" s="8">
        <v>10.828619283885899</v>
      </c>
      <c r="Y20" s="8">
        <v>16.0500573801847</v>
      </c>
      <c r="Z20" s="8">
        <v>16.0500573801847</v>
      </c>
      <c r="AA20" s="8">
        <v>16.643376296909299</v>
      </c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x14ac:dyDescent="0.25">
      <c r="E21" s="40"/>
      <c r="F21" s="40"/>
      <c r="G21" s="40"/>
      <c r="H21" s="40"/>
      <c r="I21" s="40"/>
      <c r="J21" s="40"/>
      <c r="K21" s="40"/>
      <c r="L21" s="4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</row>
    <row r="22" spans="1:48" x14ac:dyDescent="0.25">
      <c r="E22" s="40"/>
      <c r="F22" s="40"/>
      <c r="G22" s="40"/>
      <c r="H22" s="40"/>
      <c r="I22" s="40"/>
      <c r="J22" s="40"/>
      <c r="K22" s="40"/>
      <c r="L22" s="4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spans="1:48" x14ac:dyDescent="0.25">
      <c r="E23" s="40"/>
      <c r="F23" s="40"/>
      <c r="G23" s="40"/>
      <c r="H23" s="40"/>
      <c r="I23" s="40"/>
      <c r="J23" s="40"/>
      <c r="K23" s="40"/>
      <c r="L23" s="4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8" x14ac:dyDescent="0.25">
      <c r="E24" s="40"/>
      <c r="F24" s="40"/>
      <c r="G24" s="40"/>
      <c r="H24" s="40"/>
      <c r="I24" s="40"/>
      <c r="J24" s="40"/>
      <c r="K24" s="40"/>
      <c r="L24" s="4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8" x14ac:dyDescent="0.25">
      <c r="E25" s="40"/>
      <c r="F25" s="40"/>
      <c r="G25" s="40"/>
      <c r="H25" s="40"/>
      <c r="I25" s="40"/>
      <c r="J25" s="40"/>
      <c r="K25" s="40"/>
      <c r="L25" s="40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8" x14ac:dyDescent="0.25">
      <c r="E26" s="40"/>
      <c r="F26" s="40"/>
      <c r="G26" s="40"/>
      <c r="H26" s="40"/>
      <c r="I26" s="40"/>
      <c r="J26" s="40"/>
      <c r="K26" s="40"/>
      <c r="L26" s="4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8" x14ac:dyDescent="0.25">
      <c r="E27" s="40"/>
      <c r="F27" s="40"/>
      <c r="G27" s="40"/>
      <c r="H27" s="40"/>
      <c r="I27" s="40"/>
      <c r="J27" s="40"/>
      <c r="K27" s="40"/>
      <c r="L27" s="40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8" spans="1:48" x14ac:dyDescent="0.25">
      <c r="E28" s="40"/>
      <c r="F28" s="40"/>
      <c r="G28" s="40"/>
      <c r="H28" s="40"/>
      <c r="I28" s="40"/>
      <c r="J28" s="40"/>
      <c r="K28" s="40"/>
      <c r="L28" s="40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8" x14ac:dyDescent="0.25">
      <c r="E29" s="40"/>
      <c r="F29" s="40"/>
      <c r="G29" s="40"/>
      <c r="H29" s="40"/>
      <c r="I29" s="40"/>
      <c r="J29" s="40"/>
      <c r="K29" s="40"/>
      <c r="L29" s="40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8" x14ac:dyDescent="0.25">
      <c r="E30" s="40"/>
      <c r="F30" s="40"/>
      <c r="G30" s="40"/>
      <c r="H30" s="40"/>
      <c r="I30" s="40"/>
      <c r="J30" s="40"/>
      <c r="K30" s="40"/>
      <c r="L30" s="40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8" x14ac:dyDescent="0.25">
      <c r="E31" s="40"/>
      <c r="F31" s="40"/>
      <c r="G31" s="40"/>
      <c r="H31" s="40"/>
      <c r="I31" s="40"/>
      <c r="J31" s="40"/>
      <c r="K31" s="40"/>
      <c r="L31" s="40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8" x14ac:dyDescent="0.25">
      <c r="E32" s="40"/>
      <c r="F32" s="40"/>
      <c r="G32" s="40"/>
      <c r="H32" s="40"/>
      <c r="I32" s="40"/>
      <c r="J32" s="40"/>
      <c r="K32" s="40"/>
      <c r="L32" s="4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5:48" x14ac:dyDescent="0.25">
      <c r="E33" s="40"/>
      <c r="F33" s="40"/>
      <c r="G33" s="40"/>
      <c r="H33" s="40"/>
      <c r="I33" s="40"/>
      <c r="J33" s="40"/>
      <c r="K33" s="40"/>
      <c r="L33" s="4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5:48" x14ac:dyDescent="0.25">
      <c r="E34" s="40"/>
      <c r="F34" s="40"/>
      <c r="G34" s="40"/>
      <c r="H34" s="40"/>
      <c r="I34" s="40"/>
      <c r="J34" s="40"/>
      <c r="K34" s="40"/>
      <c r="L34" s="40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5" spans="5:48" x14ac:dyDescent="0.25">
      <c r="E35" s="40"/>
      <c r="F35" s="40"/>
      <c r="G35" s="40"/>
      <c r="H35" s="40"/>
      <c r="I35" s="40"/>
      <c r="J35" s="40"/>
      <c r="K35" s="40"/>
      <c r="L35" s="40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</row>
    <row r="36" spans="5:48" x14ac:dyDescent="0.25">
      <c r="E36" s="40"/>
      <c r="F36" s="40"/>
      <c r="G36" s="40"/>
      <c r="H36" s="40"/>
      <c r="I36" s="40"/>
      <c r="J36" s="40"/>
      <c r="K36" s="40"/>
      <c r="L36" s="40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</row>
    <row r="37" spans="5:48" x14ac:dyDescent="0.25">
      <c r="E37" s="40"/>
      <c r="F37" s="40"/>
      <c r="G37" s="40"/>
      <c r="H37" s="40"/>
      <c r="I37" s="40"/>
      <c r="J37" s="40"/>
      <c r="K37" s="40"/>
      <c r="L37" s="40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</row>
    <row r="38" spans="5:48" x14ac:dyDescent="0.25">
      <c r="E38" s="40"/>
      <c r="F38" s="40"/>
      <c r="G38" s="40"/>
      <c r="H38" s="40"/>
      <c r="I38" s="40"/>
      <c r="J38" s="40"/>
      <c r="K38" s="40"/>
      <c r="L38" s="40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spans="5:48" x14ac:dyDescent="0.25">
      <c r="E39" s="40"/>
      <c r="F39" s="40"/>
      <c r="G39" s="40"/>
      <c r="H39" s="40"/>
      <c r="I39" s="40"/>
      <c r="J39" s="40"/>
      <c r="K39" s="40"/>
      <c r="L39" s="40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</row>
    <row r="40" spans="5:48" x14ac:dyDescent="0.25">
      <c r="E40" s="40"/>
      <c r="F40" s="40"/>
      <c r="G40" s="40"/>
      <c r="H40" s="40"/>
      <c r="I40" s="40"/>
      <c r="J40" s="40"/>
      <c r="K40" s="40"/>
      <c r="L40" s="40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</row>
    <row r="41" spans="5:48" x14ac:dyDescent="0.25">
      <c r="E41" s="40"/>
      <c r="F41" s="40"/>
      <c r="G41" s="40"/>
      <c r="H41" s="40"/>
      <c r="I41" s="40"/>
      <c r="J41" s="40"/>
      <c r="K41" s="40"/>
      <c r="L41" s="40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</row>
    <row r="42" spans="5:48" x14ac:dyDescent="0.25">
      <c r="E42" s="40"/>
      <c r="F42" s="40"/>
      <c r="G42" s="40"/>
      <c r="H42" s="40"/>
      <c r="I42" s="40"/>
      <c r="J42" s="40"/>
      <c r="K42" s="40"/>
      <c r="L42" s="40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</row>
    <row r="43" spans="5:48" x14ac:dyDescent="0.25">
      <c r="E43" s="40"/>
      <c r="F43" s="40"/>
      <c r="G43" s="40"/>
      <c r="H43" s="40"/>
      <c r="I43" s="40"/>
      <c r="J43" s="40"/>
      <c r="K43" s="40"/>
      <c r="L43" s="40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</row>
    <row r="44" spans="5:48" x14ac:dyDescent="0.25">
      <c r="E44" s="40"/>
      <c r="F44" s="40"/>
      <c r="G44" s="40"/>
      <c r="H44" s="40"/>
      <c r="I44" s="40"/>
      <c r="J44" s="40"/>
      <c r="K44" s="40"/>
      <c r="L44" s="40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5:48" x14ac:dyDescent="0.25">
      <c r="E45" s="40"/>
      <c r="F45" s="40"/>
      <c r="G45" s="40"/>
      <c r="H45" s="40"/>
      <c r="I45" s="40"/>
      <c r="J45" s="40"/>
      <c r="K45" s="40"/>
      <c r="L45" s="40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5:48" x14ac:dyDescent="0.25">
      <c r="E46" s="40"/>
      <c r="F46" s="40"/>
      <c r="G46" s="40"/>
      <c r="H46" s="40"/>
      <c r="I46" s="40"/>
      <c r="J46" s="40"/>
      <c r="K46" s="40"/>
      <c r="L46" s="40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5:48" x14ac:dyDescent="0.25">
      <c r="E47" s="40"/>
      <c r="F47" s="40"/>
      <c r="G47" s="40"/>
      <c r="H47" s="40"/>
      <c r="I47" s="40"/>
      <c r="J47" s="40"/>
      <c r="K47" s="40"/>
      <c r="L47" s="40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5:48" x14ac:dyDescent="0.25">
      <c r="E48" s="40"/>
      <c r="F48" s="40"/>
      <c r="G48" s="40"/>
      <c r="H48" s="40"/>
      <c r="I48" s="40"/>
      <c r="J48" s="40"/>
      <c r="K48" s="40"/>
      <c r="L48" s="40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5:48" x14ac:dyDescent="0.25">
      <c r="E49" s="40"/>
      <c r="F49" s="40"/>
      <c r="G49" s="40"/>
      <c r="H49" s="40"/>
      <c r="I49" s="40"/>
      <c r="J49" s="40"/>
      <c r="K49" s="40"/>
      <c r="L49" s="40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5:48" x14ac:dyDescent="0.25">
      <c r="E50" s="40"/>
      <c r="F50" s="40"/>
      <c r="G50" s="40"/>
      <c r="H50" s="40"/>
      <c r="I50" s="40"/>
      <c r="J50" s="40"/>
      <c r="K50" s="40"/>
      <c r="L50" s="40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5:48" x14ac:dyDescent="0.25">
      <c r="E51" s="40"/>
      <c r="F51" s="40"/>
      <c r="G51" s="40"/>
      <c r="H51" s="40"/>
      <c r="I51" s="40"/>
      <c r="J51" s="40"/>
      <c r="K51" s="40"/>
      <c r="L51" s="40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5:48" x14ac:dyDescent="0.25">
      <c r="E52" s="40"/>
      <c r="F52" s="40"/>
      <c r="G52" s="40"/>
      <c r="H52" s="40"/>
      <c r="I52" s="40"/>
      <c r="J52" s="40"/>
      <c r="K52" s="40"/>
      <c r="L52" s="40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5:48" x14ac:dyDescent="0.25">
      <c r="E53" s="40"/>
      <c r="F53" s="40"/>
      <c r="G53" s="40"/>
      <c r="H53" s="40"/>
      <c r="I53" s="40"/>
      <c r="J53" s="40"/>
      <c r="K53" s="40"/>
      <c r="L53" s="40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5:48" x14ac:dyDescent="0.25">
      <c r="E54" s="40"/>
      <c r="F54" s="40"/>
      <c r="G54" s="40"/>
      <c r="H54" s="40"/>
      <c r="I54" s="40"/>
      <c r="J54" s="40"/>
      <c r="K54" s="40"/>
      <c r="L54" s="40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5:48" x14ac:dyDescent="0.25">
      <c r="E55" s="40"/>
      <c r="F55" s="40"/>
      <c r="G55" s="40"/>
      <c r="H55" s="40"/>
      <c r="I55" s="40"/>
      <c r="J55" s="40"/>
      <c r="K55" s="40"/>
      <c r="L55" s="40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5:48" x14ac:dyDescent="0.25">
      <c r="E56" s="40"/>
      <c r="F56" s="40"/>
      <c r="G56" s="40"/>
      <c r="H56" s="40"/>
      <c r="I56" s="40"/>
      <c r="J56" s="40"/>
      <c r="K56" s="40"/>
      <c r="L56" s="40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5:48" x14ac:dyDescent="0.25">
      <c r="E57" s="40"/>
      <c r="F57" s="40"/>
      <c r="G57" s="40"/>
      <c r="H57" s="40"/>
      <c r="I57" s="40"/>
      <c r="J57" s="40"/>
      <c r="K57" s="40"/>
      <c r="L57" s="40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5:48" x14ac:dyDescent="0.25">
      <c r="E58" s="40"/>
      <c r="F58" s="40"/>
      <c r="G58" s="40"/>
      <c r="H58" s="40"/>
      <c r="I58" s="40"/>
      <c r="J58" s="40"/>
      <c r="K58" s="40"/>
      <c r="L58" s="40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5:48" x14ac:dyDescent="0.25">
      <c r="E59" s="40"/>
      <c r="F59" s="40"/>
      <c r="G59" s="40"/>
      <c r="H59" s="40"/>
      <c r="I59" s="40"/>
      <c r="J59" s="40"/>
      <c r="K59" s="40"/>
      <c r="L59" s="40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5:48" x14ac:dyDescent="0.25">
      <c r="E60" s="40"/>
      <c r="F60" s="40"/>
      <c r="G60" s="40"/>
      <c r="H60" s="40"/>
      <c r="I60" s="40"/>
      <c r="J60" s="40"/>
      <c r="K60" s="40"/>
      <c r="L60" s="4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5:48" x14ac:dyDescent="0.25">
      <c r="E61" s="40"/>
      <c r="F61" s="40"/>
      <c r="G61" s="40"/>
      <c r="H61" s="40"/>
      <c r="I61" s="40"/>
      <c r="J61" s="40"/>
      <c r="K61" s="40"/>
      <c r="L61" s="4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5:48" x14ac:dyDescent="0.25">
      <c r="E62" s="40"/>
      <c r="F62" s="40"/>
      <c r="G62" s="40"/>
      <c r="H62" s="40"/>
      <c r="I62" s="40"/>
      <c r="J62" s="40"/>
      <c r="K62" s="40"/>
      <c r="L62" s="4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3" spans="5:48" x14ac:dyDescent="0.25">
      <c r="E63" s="40"/>
      <c r="F63" s="40"/>
      <c r="G63" s="40"/>
      <c r="H63" s="40"/>
      <c r="I63" s="40"/>
      <c r="J63" s="40"/>
      <c r="K63" s="40"/>
      <c r="L63" s="4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5:48" x14ac:dyDescent="0.25">
      <c r="E64" s="40"/>
      <c r="F64" s="40"/>
      <c r="G64" s="40"/>
      <c r="H64" s="40"/>
      <c r="I64" s="40"/>
      <c r="J64" s="40"/>
      <c r="K64" s="40"/>
      <c r="L64" s="4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5:48" x14ac:dyDescent="0.25">
      <c r="E65" s="40"/>
      <c r="F65" s="40"/>
      <c r="G65" s="40"/>
      <c r="H65" s="40"/>
      <c r="I65" s="40"/>
      <c r="J65" s="40"/>
      <c r="K65" s="40"/>
      <c r="L65" s="40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5:48" x14ac:dyDescent="0.25">
      <c r="E66" s="40"/>
      <c r="F66" s="40"/>
      <c r="G66" s="40"/>
      <c r="H66" s="40"/>
      <c r="I66" s="40"/>
      <c r="J66" s="40"/>
      <c r="K66" s="40"/>
      <c r="L66" s="40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5:48" x14ac:dyDescent="0.25">
      <c r="E67" s="40"/>
      <c r="F67" s="40"/>
      <c r="G67" s="40"/>
      <c r="H67" s="40"/>
      <c r="I67" s="40"/>
      <c r="J67" s="40"/>
      <c r="K67" s="40"/>
      <c r="L67" s="40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5:48" x14ac:dyDescent="0.25">
      <c r="E68" s="40"/>
      <c r="F68" s="40"/>
      <c r="G68" s="40"/>
      <c r="H68" s="40"/>
      <c r="I68" s="40"/>
      <c r="J68" s="40"/>
      <c r="K68" s="40"/>
      <c r="L68" s="40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5:48" x14ac:dyDescent="0.25">
      <c r="E69" s="40"/>
      <c r="F69" s="40"/>
      <c r="G69" s="40"/>
      <c r="H69" s="40"/>
      <c r="I69" s="40"/>
      <c r="J69" s="40"/>
      <c r="K69" s="40"/>
      <c r="L69" s="40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  <row r="70" spans="5:48" x14ac:dyDescent="0.25">
      <c r="E70" s="40"/>
      <c r="F70" s="40"/>
      <c r="G70" s="40"/>
      <c r="H70" s="40"/>
      <c r="I70" s="40"/>
      <c r="J70" s="40"/>
      <c r="K70" s="40"/>
      <c r="L70" s="40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spans="5:48" x14ac:dyDescent="0.25">
      <c r="E71" s="40"/>
      <c r="F71" s="40"/>
      <c r="G71" s="40"/>
      <c r="H71" s="40"/>
      <c r="I71" s="40"/>
      <c r="J71" s="40"/>
      <c r="K71" s="40"/>
      <c r="L71" s="40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</row>
    <row r="72" spans="5:48" x14ac:dyDescent="0.25">
      <c r="E72" s="40"/>
      <c r="F72" s="40"/>
      <c r="G72" s="40"/>
      <c r="H72" s="40"/>
      <c r="I72" s="40"/>
      <c r="J72" s="40"/>
      <c r="K72" s="40"/>
      <c r="L72" s="40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</row>
    <row r="73" spans="5:48" x14ac:dyDescent="0.25">
      <c r="E73" s="40"/>
      <c r="F73" s="40"/>
      <c r="G73" s="40"/>
      <c r="H73" s="40"/>
      <c r="I73" s="40"/>
      <c r="J73" s="40"/>
      <c r="K73" s="40"/>
      <c r="L73" s="40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</row>
    <row r="74" spans="5:48" x14ac:dyDescent="0.25">
      <c r="E74" s="40"/>
      <c r="F74" s="40"/>
      <c r="G74" s="40"/>
      <c r="H74" s="40"/>
      <c r="I74" s="40"/>
      <c r="J74" s="40"/>
      <c r="K74" s="40"/>
      <c r="L74" s="40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</row>
    <row r="75" spans="5:48" x14ac:dyDescent="0.25">
      <c r="E75" s="40"/>
      <c r="F75" s="40"/>
      <c r="G75" s="40"/>
      <c r="H75" s="40"/>
      <c r="I75" s="40"/>
      <c r="J75" s="40"/>
      <c r="K75" s="40"/>
      <c r="L75" s="40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</row>
    <row r="76" spans="5:48" x14ac:dyDescent="0.25">
      <c r="E76" s="40"/>
      <c r="F76" s="40"/>
      <c r="G76" s="40"/>
      <c r="H76" s="40"/>
      <c r="I76" s="40"/>
      <c r="J76" s="40"/>
      <c r="K76" s="40"/>
      <c r="L76" s="40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</row>
    <row r="77" spans="5:48" x14ac:dyDescent="0.25">
      <c r="E77" s="40"/>
      <c r="F77" s="40"/>
      <c r="G77" s="40"/>
      <c r="H77" s="40"/>
      <c r="I77" s="40"/>
      <c r="J77" s="40"/>
      <c r="K77" s="40"/>
      <c r="L77" s="40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</row>
    <row r="78" spans="5:48" x14ac:dyDescent="0.25">
      <c r="E78" s="40"/>
      <c r="F78" s="40"/>
      <c r="G78" s="40"/>
      <c r="H78" s="40"/>
      <c r="I78" s="40"/>
      <c r="J78" s="40"/>
      <c r="K78" s="40"/>
      <c r="L78" s="40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</row>
    <row r="79" spans="5:48" x14ac:dyDescent="0.25">
      <c r="E79" s="40"/>
      <c r="F79" s="40"/>
      <c r="G79" s="40"/>
      <c r="H79" s="40"/>
      <c r="I79" s="40"/>
      <c r="J79" s="40"/>
      <c r="K79" s="40"/>
      <c r="L79" s="4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</row>
    <row r="80" spans="5:48" x14ac:dyDescent="0.25">
      <c r="E80" s="40"/>
      <c r="F80" s="40"/>
      <c r="G80" s="40"/>
      <c r="H80" s="40"/>
      <c r="I80" s="40"/>
      <c r="J80" s="40"/>
      <c r="K80" s="40"/>
      <c r="L80" s="40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</row>
    <row r="81" spans="5:48" x14ac:dyDescent="0.25">
      <c r="E81" s="40"/>
      <c r="F81" s="40"/>
      <c r="G81" s="40"/>
      <c r="H81" s="40"/>
      <c r="I81" s="40"/>
      <c r="J81" s="40"/>
      <c r="K81" s="40"/>
      <c r="L81" s="4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</row>
    <row r="82" spans="5:48" x14ac:dyDescent="0.25">
      <c r="E82" s="40"/>
      <c r="F82" s="40"/>
      <c r="G82" s="40"/>
      <c r="H82" s="40"/>
      <c r="I82" s="40"/>
      <c r="J82" s="40"/>
      <c r="K82" s="40"/>
      <c r="L82" s="40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</row>
    <row r="83" spans="5:48" x14ac:dyDescent="0.25">
      <c r="E83" s="40"/>
      <c r="F83" s="40"/>
      <c r="G83" s="40"/>
      <c r="H83" s="40"/>
      <c r="I83" s="40"/>
      <c r="J83" s="40"/>
      <c r="K83" s="40"/>
      <c r="L83" s="4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</row>
    <row r="84" spans="5:48" x14ac:dyDescent="0.25">
      <c r="E84" s="40"/>
      <c r="F84" s="40"/>
      <c r="G84" s="40"/>
      <c r="H84" s="40"/>
      <c r="I84" s="40"/>
      <c r="J84" s="40"/>
      <c r="K84" s="40"/>
      <c r="L84" s="40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</row>
    <row r="85" spans="5:48" x14ac:dyDescent="0.25">
      <c r="E85" s="40"/>
      <c r="F85" s="40"/>
      <c r="G85" s="40"/>
      <c r="H85" s="40"/>
      <c r="I85" s="40"/>
      <c r="J85" s="40"/>
      <c r="K85" s="40"/>
      <c r="L85" s="4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</row>
    <row r="86" spans="5:48" x14ac:dyDescent="0.25">
      <c r="E86" s="40"/>
      <c r="F86" s="40"/>
      <c r="G86" s="40"/>
      <c r="H86" s="40"/>
      <c r="I86" s="40"/>
      <c r="J86" s="40"/>
      <c r="K86" s="40"/>
      <c r="L86" s="40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</row>
    <row r="87" spans="5:48" x14ac:dyDescent="0.25">
      <c r="E87" s="40"/>
      <c r="F87" s="40"/>
      <c r="G87" s="40"/>
      <c r="H87" s="40"/>
      <c r="I87" s="40"/>
      <c r="J87" s="40"/>
      <c r="K87" s="40"/>
      <c r="L87" s="4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</row>
    <row r="88" spans="5:48" x14ac:dyDescent="0.25">
      <c r="E88" s="40"/>
      <c r="F88" s="40"/>
      <c r="G88" s="40"/>
      <c r="H88" s="40"/>
      <c r="I88" s="40"/>
      <c r="J88" s="40"/>
      <c r="K88" s="40"/>
      <c r="L88" s="40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</row>
    <row r="89" spans="5:48" x14ac:dyDescent="0.25">
      <c r="E89" s="40"/>
      <c r="F89" s="40"/>
      <c r="G89" s="40"/>
      <c r="H89" s="40"/>
      <c r="I89" s="40"/>
      <c r="J89" s="40"/>
      <c r="K89" s="40"/>
      <c r="L89" s="40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</row>
    <row r="90" spans="5:48" x14ac:dyDescent="0.25">
      <c r="E90" s="40"/>
      <c r="F90" s="40"/>
      <c r="G90" s="40"/>
      <c r="H90" s="40"/>
      <c r="I90" s="40"/>
      <c r="J90" s="40"/>
      <c r="K90" s="40"/>
      <c r="L90" s="40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</row>
    <row r="91" spans="5:48" x14ac:dyDescent="0.25">
      <c r="E91" s="40"/>
      <c r="F91" s="40"/>
      <c r="G91" s="40"/>
      <c r="H91" s="40"/>
      <c r="I91" s="40"/>
      <c r="J91" s="40"/>
      <c r="K91" s="40"/>
      <c r="L91" s="4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</row>
    <row r="92" spans="5:48" x14ac:dyDescent="0.25">
      <c r="E92" s="40"/>
      <c r="F92" s="40"/>
      <c r="G92" s="40"/>
      <c r="H92" s="40"/>
      <c r="I92" s="40"/>
      <c r="J92" s="40"/>
      <c r="K92" s="40"/>
      <c r="L92" s="40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</row>
    <row r="93" spans="5:48" x14ac:dyDescent="0.25">
      <c r="E93" s="40"/>
      <c r="F93" s="40"/>
      <c r="G93" s="40"/>
      <c r="H93" s="40"/>
      <c r="I93" s="40"/>
      <c r="J93" s="40"/>
      <c r="K93" s="40"/>
      <c r="L93" s="4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</row>
    <row r="94" spans="5:48" x14ac:dyDescent="0.25">
      <c r="E94" s="40"/>
      <c r="F94" s="40"/>
      <c r="G94" s="40"/>
      <c r="H94" s="40"/>
      <c r="I94" s="40"/>
      <c r="J94" s="40"/>
      <c r="K94" s="40"/>
      <c r="L94" s="40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</row>
    <row r="95" spans="5:48" x14ac:dyDescent="0.25">
      <c r="E95" s="40"/>
      <c r="F95" s="40"/>
      <c r="G95" s="40"/>
      <c r="H95" s="40"/>
      <c r="I95" s="40"/>
      <c r="J95" s="40"/>
      <c r="K95" s="40"/>
      <c r="L95" s="4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</row>
    <row r="96" spans="5:48" x14ac:dyDescent="0.25">
      <c r="E96" s="40"/>
      <c r="F96" s="40"/>
      <c r="G96" s="40"/>
      <c r="H96" s="40"/>
      <c r="I96" s="40"/>
      <c r="J96" s="40"/>
      <c r="K96" s="40"/>
      <c r="L96" s="40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</row>
    <row r="97" spans="5:48" x14ac:dyDescent="0.25">
      <c r="E97" s="40"/>
      <c r="F97" s="40"/>
      <c r="G97" s="40"/>
      <c r="H97" s="40"/>
      <c r="I97" s="40"/>
      <c r="J97" s="40"/>
      <c r="K97" s="40"/>
      <c r="L97" s="4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</row>
    <row r="98" spans="5:48" x14ac:dyDescent="0.25">
      <c r="E98" s="40"/>
      <c r="F98" s="40"/>
      <c r="G98" s="40"/>
      <c r="H98" s="40"/>
      <c r="I98" s="40"/>
      <c r="J98" s="40"/>
      <c r="K98" s="40"/>
      <c r="L98" s="40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</row>
    <row r="99" spans="5:48" x14ac:dyDescent="0.25">
      <c r="E99" s="40"/>
      <c r="F99" s="40"/>
      <c r="G99" s="40"/>
      <c r="H99" s="40"/>
      <c r="I99" s="40"/>
      <c r="J99" s="40"/>
      <c r="K99" s="40"/>
      <c r="L99" s="4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</row>
    <row r="100" spans="5:48" x14ac:dyDescent="0.25">
      <c r="E100" s="40"/>
      <c r="F100" s="40"/>
      <c r="G100" s="40"/>
      <c r="H100" s="40"/>
      <c r="I100" s="40"/>
      <c r="J100" s="40"/>
      <c r="K100" s="40"/>
      <c r="L100" s="40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</row>
    <row r="101" spans="5:48" x14ac:dyDescent="0.25">
      <c r="E101" s="40"/>
      <c r="F101" s="40"/>
      <c r="G101" s="40"/>
      <c r="H101" s="40"/>
      <c r="I101" s="40"/>
      <c r="J101" s="40"/>
      <c r="K101" s="40"/>
      <c r="L101" s="4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</row>
    <row r="102" spans="5:48" x14ac:dyDescent="0.25">
      <c r="E102" s="40"/>
      <c r="F102" s="40"/>
      <c r="G102" s="40"/>
      <c r="H102" s="40"/>
      <c r="I102" s="40"/>
      <c r="J102" s="40"/>
      <c r="K102" s="40"/>
      <c r="L102" s="40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</row>
    <row r="103" spans="5:48" x14ac:dyDescent="0.25">
      <c r="E103" s="40"/>
      <c r="F103" s="40"/>
      <c r="G103" s="40"/>
      <c r="H103" s="40"/>
      <c r="I103" s="40"/>
      <c r="J103" s="40"/>
      <c r="K103" s="40"/>
      <c r="L103" s="4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</row>
    <row r="104" spans="5:48" x14ac:dyDescent="0.25">
      <c r="E104" s="40"/>
      <c r="F104" s="40"/>
      <c r="G104" s="40"/>
      <c r="H104" s="40"/>
      <c r="I104" s="40"/>
      <c r="J104" s="40"/>
      <c r="K104" s="40"/>
      <c r="L104" s="4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</row>
    <row r="105" spans="5:48" x14ac:dyDescent="0.25">
      <c r="E105" s="40"/>
      <c r="F105" s="40"/>
      <c r="G105" s="40"/>
      <c r="H105" s="40"/>
      <c r="I105" s="40"/>
      <c r="J105" s="40"/>
      <c r="K105" s="40"/>
      <c r="L105" s="40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</row>
    <row r="106" spans="5:48" x14ac:dyDescent="0.25">
      <c r="E106" s="40"/>
      <c r="F106" s="40"/>
      <c r="G106" s="40"/>
      <c r="H106" s="40"/>
      <c r="I106" s="40"/>
      <c r="J106" s="40"/>
      <c r="K106" s="40"/>
      <c r="L106" s="40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</row>
    <row r="107" spans="5:48" x14ac:dyDescent="0.25">
      <c r="E107" s="40"/>
      <c r="F107" s="40"/>
      <c r="G107" s="40"/>
      <c r="H107" s="40"/>
      <c r="I107" s="40"/>
      <c r="J107" s="40"/>
      <c r="K107" s="40"/>
      <c r="L107" s="40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</row>
    <row r="108" spans="5:48" x14ac:dyDescent="0.25">
      <c r="E108" s="40"/>
      <c r="F108" s="40"/>
      <c r="G108" s="40"/>
      <c r="H108" s="40"/>
      <c r="I108" s="40"/>
      <c r="J108" s="40"/>
      <c r="K108" s="40"/>
      <c r="L108" s="40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</row>
    <row r="109" spans="5:48" x14ac:dyDescent="0.25">
      <c r="E109" s="40"/>
      <c r="F109" s="40"/>
      <c r="G109" s="40"/>
      <c r="H109" s="40"/>
      <c r="I109" s="40"/>
      <c r="J109" s="40"/>
      <c r="K109" s="40"/>
      <c r="L109" s="40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</row>
    <row r="110" spans="5:48" x14ac:dyDescent="0.25">
      <c r="E110" s="40"/>
      <c r="F110" s="40"/>
      <c r="G110" s="40"/>
      <c r="H110" s="40"/>
      <c r="I110" s="40"/>
      <c r="J110" s="40"/>
      <c r="K110" s="40"/>
      <c r="L110" s="40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</row>
    <row r="111" spans="5:48" x14ac:dyDescent="0.25">
      <c r="E111" s="40"/>
      <c r="F111" s="40"/>
      <c r="G111" s="40"/>
      <c r="H111" s="40"/>
      <c r="I111" s="40"/>
      <c r="J111" s="40"/>
      <c r="K111" s="40"/>
      <c r="L111" s="40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</row>
    <row r="112" spans="5:48" x14ac:dyDescent="0.25">
      <c r="E112" s="40"/>
      <c r="F112" s="40"/>
      <c r="G112" s="40"/>
      <c r="H112" s="40"/>
      <c r="I112" s="40"/>
      <c r="J112" s="40"/>
      <c r="K112" s="40"/>
      <c r="L112" s="40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</row>
    <row r="113" spans="5:48" x14ac:dyDescent="0.25">
      <c r="E113" s="40"/>
      <c r="F113" s="40"/>
      <c r="G113" s="40"/>
      <c r="H113" s="40"/>
      <c r="I113" s="40"/>
      <c r="J113" s="40"/>
      <c r="K113" s="40"/>
      <c r="L113" s="40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</row>
    <row r="114" spans="5:48" x14ac:dyDescent="0.25">
      <c r="E114" s="40"/>
      <c r="F114" s="40"/>
      <c r="G114" s="40"/>
      <c r="H114" s="40"/>
      <c r="I114" s="40"/>
      <c r="J114" s="40"/>
      <c r="K114" s="40"/>
      <c r="L114" s="40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</row>
    <row r="115" spans="5:48" x14ac:dyDescent="0.25">
      <c r="E115" s="40"/>
      <c r="F115" s="40"/>
      <c r="G115" s="40"/>
      <c r="H115" s="40"/>
      <c r="I115" s="40"/>
      <c r="J115" s="40"/>
      <c r="K115" s="40"/>
      <c r="L115" s="40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</row>
    <row r="116" spans="5:48" x14ac:dyDescent="0.25">
      <c r="E116" s="40"/>
      <c r="F116" s="40"/>
      <c r="G116" s="40"/>
      <c r="H116" s="40"/>
      <c r="I116" s="40"/>
      <c r="J116" s="40"/>
      <c r="K116" s="40"/>
      <c r="L116" s="40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</row>
    <row r="117" spans="5:48" x14ac:dyDescent="0.25">
      <c r="E117" s="40"/>
      <c r="F117" s="40"/>
      <c r="G117" s="40"/>
      <c r="H117" s="40"/>
      <c r="I117" s="40"/>
      <c r="J117" s="40"/>
      <c r="K117" s="40"/>
      <c r="L117" s="40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</row>
    <row r="118" spans="5:48" x14ac:dyDescent="0.25">
      <c r="E118" s="40"/>
      <c r="F118" s="40"/>
      <c r="G118" s="40"/>
      <c r="H118" s="40"/>
      <c r="I118" s="40"/>
      <c r="J118" s="40"/>
      <c r="K118" s="40"/>
      <c r="L118" s="40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</row>
    <row r="119" spans="5:48" x14ac:dyDescent="0.25"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</row>
    <row r="120" spans="5:48" x14ac:dyDescent="0.25"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</row>
    <row r="121" spans="5:48" x14ac:dyDescent="0.25"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</row>
    <row r="122" spans="5:48" x14ac:dyDescent="0.25"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</row>
    <row r="123" spans="5:48" x14ac:dyDescent="0.25"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</row>
    <row r="124" spans="5:48" x14ac:dyDescent="0.25"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</row>
    <row r="125" spans="5:48" x14ac:dyDescent="0.25"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</row>
    <row r="126" spans="5:48" x14ac:dyDescent="0.25"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</sheetData>
  <sortState xmlns:xlrd2="http://schemas.microsoft.com/office/spreadsheetml/2017/richdata2" ref="A10:AV20">
    <sortCondition ref="A10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F118"/>
  <sheetViews>
    <sheetView workbookViewId="0">
      <pane xSplit="1" ySplit="4" topLeftCell="D13" activePane="bottomRight" state="frozen"/>
      <selection activeCell="M6" sqref="M6:AA6"/>
      <selection pane="topRight" activeCell="M6" sqref="M6:AA6"/>
      <selection pane="bottomLeft" activeCell="M6" sqref="M6:AA6"/>
      <selection pane="bottomRight" activeCell="M6" sqref="M6:AA6"/>
    </sheetView>
  </sheetViews>
  <sheetFormatPr defaultRowHeight="15" x14ac:dyDescent="0.25"/>
  <cols>
    <col min="1" max="1" width="44.140625" customWidth="1"/>
    <col min="2" max="2" width="15.5703125" style="4" customWidth="1"/>
    <col min="3" max="3" width="9.140625" style="4"/>
    <col min="4" max="4" width="13.42578125" style="4" customWidth="1"/>
    <col min="5" max="5" width="15.140625" customWidth="1"/>
    <col min="6" max="6" width="14.85546875" customWidth="1"/>
    <col min="7" max="7" width="10.42578125" bestFit="1" customWidth="1"/>
    <col min="8" max="8" width="12" customWidth="1"/>
    <col min="9" max="9" width="14.140625" customWidth="1"/>
    <col min="10" max="10" width="10.42578125" bestFit="1" customWidth="1"/>
    <col min="11" max="11" width="9.42578125" bestFit="1" customWidth="1"/>
    <col min="12" max="19" width="9.28515625" bestFit="1" customWidth="1"/>
    <col min="20" max="20" width="9.5703125" bestFit="1" customWidth="1"/>
    <col min="21" max="22" width="9.28515625" bestFit="1" customWidth="1"/>
    <col min="23" max="23" width="11.5703125" customWidth="1"/>
    <col min="24" max="24" width="11.42578125" customWidth="1"/>
    <col min="25" max="26" width="9.28515625" bestFit="1" customWidth="1"/>
  </cols>
  <sheetData>
    <row r="1" spans="1:32" ht="18.75" x14ac:dyDescent="0.3">
      <c r="A1" s="9" t="s">
        <v>387</v>
      </c>
      <c r="X1" s="17"/>
      <c r="Y1" s="17"/>
      <c r="Z1" s="17"/>
      <c r="AA1" s="17"/>
    </row>
    <row r="2" spans="1:32" ht="15.75" x14ac:dyDescent="0.25">
      <c r="A2" s="10" t="s">
        <v>361</v>
      </c>
    </row>
    <row r="3" spans="1:32" x14ac:dyDescent="0.25">
      <c r="A3" s="11" t="s">
        <v>362</v>
      </c>
    </row>
    <row r="4" spans="1:32" s="6" customFormat="1" ht="75" x14ac:dyDescent="0.25">
      <c r="A4" s="26" t="s">
        <v>326</v>
      </c>
      <c r="B4" s="26" t="s">
        <v>327</v>
      </c>
      <c r="C4" s="26" t="s">
        <v>328</v>
      </c>
      <c r="D4" s="26" t="s">
        <v>329</v>
      </c>
      <c r="E4" s="26" t="s">
        <v>330</v>
      </c>
      <c r="F4" s="26" t="s">
        <v>331</v>
      </c>
      <c r="G4" s="26" t="s">
        <v>332</v>
      </c>
      <c r="H4" s="26" t="s">
        <v>333</v>
      </c>
      <c r="I4" s="26" t="s">
        <v>334</v>
      </c>
      <c r="J4" s="26" t="s">
        <v>335</v>
      </c>
      <c r="K4" s="26" t="s">
        <v>336</v>
      </c>
      <c r="L4" s="26" t="s">
        <v>337</v>
      </c>
      <c r="M4" s="26" t="s">
        <v>338</v>
      </c>
      <c r="N4" s="26" t="s">
        <v>339</v>
      </c>
      <c r="O4" s="26" t="s">
        <v>340</v>
      </c>
      <c r="P4" s="26" t="s">
        <v>341</v>
      </c>
      <c r="Q4" s="26" t="s">
        <v>342</v>
      </c>
      <c r="R4" s="26" t="s">
        <v>343</v>
      </c>
      <c r="S4" s="26" t="s">
        <v>344</v>
      </c>
      <c r="T4" s="26" t="s">
        <v>345</v>
      </c>
      <c r="U4" s="26" t="s">
        <v>346</v>
      </c>
      <c r="V4" s="26" t="s">
        <v>347</v>
      </c>
      <c r="W4" s="26" t="s">
        <v>348</v>
      </c>
      <c r="X4" s="26" t="s">
        <v>388</v>
      </c>
      <c r="Y4" s="26" t="s">
        <v>352</v>
      </c>
      <c r="Z4" s="26" t="s">
        <v>350</v>
      </c>
      <c r="AA4" s="26" t="s">
        <v>351</v>
      </c>
    </row>
    <row r="6" spans="1:32" s="6" customFormat="1" x14ac:dyDescent="0.25">
      <c r="A6" s="12" t="s">
        <v>363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32" s="6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32" s="6" customFormat="1" x14ac:dyDescent="0.25">
      <c r="A8" s="22" t="s">
        <v>389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>
        <f>AVERAGE(M10:M29)</f>
        <v>3.9201201812859172</v>
      </c>
      <c r="N8" s="16">
        <f t="shared" ref="N8:AA8" si="0">AVERAGE(N10:N29)</f>
        <v>0.74572976406723246</v>
      </c>
      <c r="O8" s="16">
        <f t="shared" si="0"/>
        <v>3.1743904172186848</v>
      </c>
      <c r="P8" s="16">
        <f t="shared" si="0"/>
        <v>-0.46452998302745763</v>
      </c>
      <c r="Q8" s="16">
        <f t="shared" si="0"/>
        <v>1.7085645954956712</v>
      </c>
      <c r="R8" s="16">
        <f t="shared" si="0"/>
        <v>1.275848672830434E-2</v>
      </c>
      <c r="S8" s="16">
        <f t="shared" si="0"/>
        <v>78.596166704209907</v>
      </c>
      <c r="T8" s="16">
        <f t="shared" si="0"/>
        <v>0.95106312498449819</v>
      </c>
      <c r="U8" s="16">
        <f t="shared" si="0"/>
        <v>252.14617028003403</v>
      </c>
      <c r="V8" s="16">
        <f t="shared" si="0"/>
        <v>0.31838862901428561</v>
      </c>
      <c r="W8" s="16">
        <f t="shared" si="0"/>
        <v>0.41428165173876885</v>
      </c>
      <c r="X8" s="16">
        <f t="shared" si="0"/>
        <v>13.063673101337812</v>
      </c>
      <c r="Y8" s="16">
        <f t="shared" si="0"/>
        <v>19.960800145551733</v>
      </c>
      <c r="Z8" s="16">
        <f t="shared" si="0"/>
        <v>19.960800145551733</v>
      </c>
      <c r="AA8" s="16">
        <f t="shared" si="0"/>
        <v>21.745718877501812</v>
      </c>
    </row>
    <row r="10" spans="1:32" x14ac:dyDescent="0.25">
      <c r="A10" t="s">
        <v>255</v>
      </c>
      <c r="B10" s="4" t="s">
        <v>200</v>
      </c>
      <c r="C10" s="4" t="s">
        <v>256</v>
      </c>
      <c r="D10" s="19">
        <v>43921</v>
      </c>
      <c r="E10" s="40">
        <v>967692</v>
      </c>
      <c r="F10" s="40">
        <v>831749</v>
      </c>
      <c r="G10" s="40">
        <v>9556</v>
      </c>
      <c r="H10" s="40">
        <v>0</v>
      </c>
      <c r="I10" s="40">
        <v>152486</v>
      </c>
      <c r="J10" s="40">
        <v>966</v>
      </c>
      <c r="K10" s="40">
        <v>82</v>
      </c>
      <c r="L10" s="40">
        <v>0</v>
      </c>
      <c r="M10" s="8">
        <v>5.4484058442975103</v>
      </c>
      <c r="N10" s="8">
        <v>1.4937460823220501</v>
      </c>
      <c r="O10" s="8">
        <v>3.95465976197546</v>
      </c>
      <c r="P10" s="8">
        <v>1.6388951700728001</v>
      </c>
      <c r="Q10" s="8">
        <v>10.4647882181514</v>
      </c>
      <c r="R10" s="8">
        <v>0</v>
      </c>
      <c r="S10" s="8">
        <v>39.453376205787798</v>
      </c>
      <c r="T10" s="8">
        <v>1.1358544166503199</v>
      </c>
      <c r="U10" s="8">
        <v>400</v>
      </c>
      <c r="V10" s="8">
        <v>9.9825150977790406E-2</v>
      </c>
      <c r="W10" s="8">
        <v>0.114821616417352</v>
      </c>
      <c r="X10" s="8">
        <v>15.765770425061399</v>
      </c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t="s">
        <v>257</v>
      </c>
      <c r="B11" s="4" t="s">
        <v>258</v>
      </c>
      <c r="C11" s="4" t="s">
        <v>256</v>
      </c>
      <c r="D11" s="19">
        <v>43921</v>
      </c>
      <c r="E11" s="40">
        <v>1774161</v>
      </c>
      <c r="F11" s="40">
        <v>1475628</v>
      </c>
      <c r="G11" s="40">
        <v>14846</v>
      </c>
      <c r="H11" s="40">
        <v>0</v>
      </c>
      <c r="I11" s="40">
        <v>189404</v>
      </c>
      <c r="J11" s="40">
        <v>5437</v>
      </c>
      <c r="K11" s="40">
        <v>4267</v>
      </c>
      <c r="L11" s="40">
        <v>0</v>
      </c>
      <c r="M11" s="8">
        <v>4.3168420643739696</v>
      </c>
      <c r="N11" s="8">
        <v>0.58725886829710505</v>
      </c>
      <c r="O11" s="8">
        <v>3.7295831960768702</v>
      </c>
      <c r="P11" s="8">
        <v>0.95124069823379098</v>
      </c>
      <c r="Q11" s="8">
        <v>9.0378569275162608</v>
      </c>
      <c r="R11" s="8">
        <v>1.88190571181907E-2</v>
      </c>
      <c r="S11" s="8">
        <v>68.060101958679894</v>
      </c>
      <c r="T11" s="8">
        <v>0.99605897184385594</v>
      </c>
      <c r="U11" s="8">
        <v>273.05499356262601</v>
      </c>
      <c r="V11" s="8">
        <v>0.30645471296009802</v>
      </c>
      <c r="W11" s="8">
        <v>0.36478328370706198</v>
      </c>
      <c r="X11" s="8">
        <v>9.3257693578410397</v>
      </c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t="s">
        <v>259</v>
      </c>
      <c r="B12" s="4" t="s">
        <v>260</v>
      </c>
      <c r="C12" s="4" t="s">
        <v>256</v>
      </c>
      <c r="D12" s="19">
        <v>43921</v>
      </c>
      <c r="E12" s="40">
        <v>456938</v>
      </c>
      <c r="F12" s="40">
        <v>350044</v>
      </c>
      <c r="G12" s="40">
        <v>4472</v>
      </c>
      <c r="H12" s="40">
        <v>0</v>
      </c>
      <c r="I12" s="40">
        <v>58314</v>
      </c>
      <c r="J12" s="40">
        <v>3880</v>
      </c>
      <c r="K12" s="40">
        <v>2880</v>
      </c>
      <c r="L12" s="40">
        <v>0</v>
      </c>
      <c r="M12" s="8">
        <v>3.9008123552414502</v>
      </c>
      <c r="N12" s="8">
        <v>0.832725941085111</v>
      </c>
      <c r="O12" s="8">
        <v>3.06808641415634</v>
      </c>
      <c r="P12" s="8">
        <v>-4.09504403044666</v>
      </c>
      <c r="Q12" s="8">
        <v>-30.145557531449601</v>
      </c>
      <c r="R12" s="8">
        <v>4.7081452347972098E-2</v>
      </c>
      <c r="S12" s="8">
        <v>84.562697576396204</v>
      </c>
      <c r="T12" s="8">
        <v>1.2614381297318</v>
      </c>
      <c r="U12" s="8">
        <v>115.257731958763</v>
      </c>
      <c r="V12" s="8">
        <v>0.84913051661275696</v>
      </c>
      <c r="W12" s="8">
        <v>1.0944498978889501</v>
      </c>
      <c r="X12" s="8">
        <v>12.9346079202609</v>
      </c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t="s">
        <v>261</v>
      </c>
      <c r="B13" s="4" t="s">
        <v>262</v>
      </c>
      <c r="C13" s="4" t="s">
        <v>256</v>
      </c>
      <c r="D13" s="19">
        <v>43921</v>
      </c>
      <c r="E13" s="40">
        <v>412609</v>
      </c>
      <c r="F13" s="40">
        <v>345983</v>
      </c>
      <c r="G13" s="40">
        <v>3009</v>
      </c>
      <c r="H13" s="40">
        <v>0</v>
      </c>
      <c r="I13" s="40">
        <v>47486</v>
      </c>
      <c r="J13" s="40">
        <v>1032</v>
      </c>
      <c r="K13" s="40">
        <v>433</v>
      </c>
      <c r="L13" s="40">
        <v>0</v>
      </c>
      <c r="M13" s="8">
        <v>4.0267043155401803</v>
      </c>
      <c r="N13" s="8">
        <v>0.80168760314434095</v>
      </c>
      <c r="O13" s="8">
        <v>3.2250167123958402</v>
      </c>
      <c r="P13" s="8">
        <v>0.24987087169203701</v>
      </c>
      <c r="Q13" s="8">
        <v>2.17602980398798</v>
      </c>
      <c r="R13" s="8">
        <v>-2.1880956082617899E-2</v>
      </c>
      <c r="S13" s="8">
        <v>91.883304448295803</v>
      </c>
      <c r="T13" s="8">
        <v>0.86219741426737595</v>
      </c>
      <c r="U13" s="8">
        <v>291.56976744185999</v>
      </c>
      <c r="V13" s="8">
        <v>0.250115726995776</v>
      </c>
      <c r="W13" s="8">
        <v>0.295708784155511</v>
      </c>
      <c r="X13" s="8">
        <v>11.489218328841</v>
      </c>
      <c r="Y13" s="8">
        <v>17.137187002487099</v>
      </c>
      <c r="Z13" s="8">
        <v>17.137187002487099</v>
      </c>
      <c r="AA13" s="8">
        <v>18.262253948922599</v>
      </c>
      <c r="AB13" s="8"/>
      <c r="AC13" s="8"/>
      <c r="AD13" s="8"/>
      <c r="AE13" s="8"/>
      <c r="AF13" s="8"/>
    </row>
    <row r="14" spans="1:32" x14ac:dyDescent="0.25">
      <c r="A14" t="s">
        <v>263</v>
      </c>
      <c r="B14" s="4" t="s">
        <v>106</v>
      </c>
      <c r="C14" s="4" t="s">
        <v>256</v>
      </c>
      <c r="D14" s="19">
        <v>43921</v>
      </c>
      <c r="E14" s="40">
        <v>531603</v>
      </c>
      <c r="F14" s="40">
        <v>371925</v>
      </c>
      <c r="G14" s="40">
        <v>2970</v>
      </c>
      <c r="H14" s="40">
        <v>0</v>
      </c>
      <c r="I14" s="40">
        <v>55164</v>
      </c>
      <c r="J14" s="40">
        <v>1563</v>
      </c>
      <c r="K14" s="40">
        <v>1991</v>
      </c>
      <c r="L14" s="40">
        <v>0</v>
      </c>
      <c r="M14" s="8">
        <v>4.1494206455852396</v>
      </c>
      <c r="N14" s="8">
        <v>0.90247254284252398</v>
      </c>
      <c r="O14" s="8">
        <v>3.2469481027427198</v>
      </c>
      <c r="P14" s="8">
        <v>0.48099884658439901</v>
      </c>
      <c r="Q14" s="8">
        <v>4.6845124282982802</v>
      </c>
      <c r="R14" s="8">
        <v>3.2116948515193301E-3</v>
      </c>
      <c r="S14" s="8">
        <v>80</v>
      </c>
      <c r="T14" s="8">
        <v>0.79222182211019099</v>
      </c>
      <c r="U14" s="8">
        <v>190.01919385796501</v>
      </c>
      <c r="V14" s="8">
        <v>0.29401639945598501</v>
      </c>
      <c r="W14" s="8">
        <v>0.41691673668627199</v>
      </c>
      <c r="X14" s="8">
        <v>10.4262199485779</v>
      </c>
      <c r="Y14" s="8">
        <v>15.5379992381812</v>
      </c>
      <c r="Z14" s="8">
        <v>15.5379992381812</v>
      </c>
      <c r="AA14" s="8">
        <v>16.395186433982801</v>
      </c>
      <c r="AB14" s="8"/>
      <c r="AC14" s="8"/>
      <c r="AD14" s="8"/>
      <c r="AE14" s="8"/>
      <c r="AF14" s="8"/>
    </row>
    <row r="15" spans="1:32" x14ac:dyDescent="0.25">
      <c r="A15" t="s">
        <v>264</v>
      </c>
      <c r="B15" s="4" t="s">
        <v>265</v>
      </c>
      <c r="C15" s="4" t="s">
        <v>256</v>
      </c>
      <c r="D15" s="19">
        <v>43921</v>
      </c>
      <c r="E15" s="40">
        <v>1939205</v>
      </c>
      <c r="F15" s="40">
        <v>1642295</v>
      </c>
      <c r="G15" s="40">
        <v>15664</v>
      </c>
      <c r="H15" s="40">
        <v>0</v>
      </c>
      <c r="I15" s="40">
        <v>184891</v>
      </c>
      <c r="J15" s="40">
        <v>1850</v>
      </c>
      <c r="K15" s="40">
        <v>3499</v>
      </c>
      <c r="L15" s="40">
        <v>194</v>
      </c>
      <c r="M15" s="8">
        <v>4.0560821216111203</v>
      </c>
      <c r="N15" s="8">
        <v>0.65074214723667401</v>
      </c>
      <c r="O15" s="8">
        <v>3.4053399743744399</v>
      </c>
      <c r="P15" s="8">
        <v>0.69226923864061896</v>
      </c>
      <c r="Q15" s="8">
        <v>7.2899822533611296</v>
      </c>
      <c r="R15" s="8">
        <v>8.4910134752383907E-3</v>
      </c>
      <c r="S15" s="8">
        <v>77.491730981256893</v>
      </c>
      <c r="T15" s="8">
        <v>0.94477607709237699</v>
      </c>
      <c r="U15" s="8">
        <v>400</v>
      </c>
      <c r="V15" s="8">
        <v>9.5399919038987605E-2</v>
      </c>
      <c r="W15" s="8">
        <v>0.111582976418597</v>
      </c>
      <c r="X15" s="8">
        <v>9.2627497021954106</v>
      </c>
      <c r="Y15" s="8">
        <v>12.3745147998211</v>
      </c>
      <c r="Z15" s="8">
        <v>12.3745147998211</v>
      </c>
      <c r="AA15" s="8">
        <v>13.466545152443899</v>
      </c>
      <c r="AB15" s="8"/>
      <c r="AC15" s="8"/>
      <c r="AD15" s="8"/>
      <c r="AE15" s="8"/>
      <c r="AF15" s="8"/>
    </row>
    <row r="16" spans="1:32" x14ac:dyDescent="0.25">
      <c r="A16" t="s">
        <v>266</v>
      </c>
      <c r="B16" s="4" t="s">
        <v>267</v>
      </c>
      <c r="C16" s="4" t="s">
        <v>256</v>
      </c>
      <c r="D16" s="19">
        <v>43921</v>
      </c>
      <c r="E16" s="40">
        <v>1029226</v>
      </c>
      <c r="F16" s="40">
        <v>896829</v>
      </c>
      <c r="G16" s="40">
        <v>7368</v>
      </c>
      <c r="H16" s="40">
        <v>0</v>
      </c>
      <c r="I16" s="40">
        <v>114055</v>
      </c>
      <c r="J16" s="40">
        <v>4495</v>
      </c>
      <c r="K16" s="40">
        <v>6959</v>
      </c>
      <c r="L16" s="40">
        <v>0</v>
      </c>
      <c r="M16" s="8">
        <v>4.3843285052274599</v>
      </c>
      <c r="N16" s="8">
        <v>0.715311264944127</v>
      </c>
      <c r="O16" s="8">
        <v>3.6690172402833299</v>
      </c>
      <c r="P16" s="8">
        <v>0.45827748821047398</v>
      </c>
      <c r="Q16" s="8">
        <v>4.0833657690810696</v>
      </c>
      <c r="R16" s="8">
        <v>-1.16772323162913E-2</v>
      </c>
      <c r="S16" s="8">
        <v>77.423338135418803</v>
      </c>
      <c r="T16" s="8">
        <v>0.81486667175405403</v>
      </c>
      <c r="U16" s="8">
        <v>163.91546162402699</v>
      </c>
      <c r="V16" s="8">
        <v>0.43673595497976098</v>
      </c>
      <c r="W16" s="8">
        <v>0.497126179361356</v>
      </c>
      <c r="X16" s="8">
        <v>11.4364838703804</v>
      </c>
      <c r="Y16" s="8">
        <v>16.4271912365068</v>
      </c>
      <c r="Z16" s="8">
        <v>16.4271912365068</v>
      </c>
      <c r="AA16" s="8">
        <v>17.531780738330099</v>
      </c>
      <c r="AB16" s="8"/>
      <c r="AC16" s="8"/>
      <c r="AD16" s="8"/>
      <c r="AE16" s="8"/>
      <c r="AF16" s="8"/>
    </row>
    <row r="17" spans="1:32" x14ac:dyDescent="0.25">
      <c r="A17" t="s">
        <v>268</v>
      </c>
      <c r="B17" s="4" t="s">
        <v>269</v>
      </c>
      <c r="C17" s="4" t="s">
        <v>256</v>
      </c>
      <c r="D17" s="19">
        <v>43921</v>
      </c>
      <c r="E17" s="40">
        <v>961961</v>
      </c>
      <c r="F17" s="40">
        <v>807450</v>
      </c>
      <c r="G17" s="40">
        <v>6482</v>
      </c>
      <c r="H17" s="40">
        <v>0</v>
      </c>
      <c r="I17" s="40">
        <v>97801</v>
      </c>
      <c r="J17" s="40">
        <v>1596</v>
      </c>
      <c r="K17" s="40">
        <v>3707</v>
      </c>
      <c r="L17" s="40">
        <v>832</v>
      </c>
      <c r="M17" s="8">
        <v>4.4091331723639096</v>
      </c>
      <c r="N17" s="8">
        <v>0.75640291136562698</v>
      </c>
      <c r="O17" s="8">
        <v>3.6527302609982799</v>
      </c>
      <c r="P17" s="8">
        <v>0.53294744458330601</v>
      </c>
      <c r="Q17" s="8">
        <v>5.2589219417717699</v>
      </c>
      <c r="R17" s="8">
        <v>4.0145763816523898E-2</v>
      </c>
      <c r="S17" s="8">
        <v>71.741304589398794</v>
      </c>
      <c r="T17" s="8">
        <v>0.79638102445904602</v>
      </c>
      <c r="U17" s="8">
        <v>406.14035087719299</v>
      </c>
      <c r="V17" s="8">
        <v>0.16591109202971799</v>
      </c>
      <c r="W17" s="8">
        <v>0.19608517664866401</v>
      </c>
      <c r="X17" s="8">
        <v>9.73014217442228</v>
      </c>
      <c r="Y17" s="8">
        <v>12.882367922125701</v>
      </c>
      <c r="Z17" s="8">
        <v>12.882367922125701</v>
      </c>
      <c r="AA17" s="8">
        <v>13.826225982625401</v>
      </c>
      <c r="AB17" s="8"/>
      <c r="AC17" s="8"/>
      <c r="AD17" s="8"/>
      <c r="AE17" s="8"/>
      <c r="AF17" s="8"/>
    </row>
    <row r="18" spans="1:32" x14ac:dyDescent="0.25">
      <c r="A18" t="s">
        <v>390</v>
      </c>
      <c r="B18" s="4" t="s">
        <v>281</v>
      </c>
      <c r="C18" s="4" t="s">
        <v>256</v>
      </c>
      <c r="D18" s="19">
        <v>43921</v>
      </c>
      <c r="E18" s="40">
        <v>23524</v>
      </c>
      <c r="F18" s="40">
        <v>6578</v>
      </c>
      <c r="G18" s="40">
        <v>67</v>
      </c>
      <c r="H18" s="40">
        <v>0</v>
      </c>
      <c r="I18" s="40">
        <v>18820</v>
      </c>
      <c r="J18" s="40">
        <v>0</v>
      </c>
      <c r="K18" s="40">
        <v>0</v>
      </c>
      <c r="L18" s="40">
        <v>0</v>
      </c>
      <c r="M18" s="8">
        <v>1.4055872091563999</v>
      </c>
      <c r="N18" s="8">
        <v>0</v>
      </c>
      <c r="O18" s="8">
        <v>1.4055872091563999</v>
      </c>
      <c r="P18" s="8">
        <v>-12.029798583647599</v>
      </c>
      <c r="Q18" s="8">
        <v>-13.6830818317337</v>
      </c>
      <c r="R18" s="8">
        <v>0</v>
      </c>
      <c r="S18" s="8">
        <v>100</v>
      </c>
      <c r="T18" s="8">
        <v>1.00827689992476</v>
      </c>
      <c r="U18" s="8"/>
      <c r="V18" s="8">
        <v>0</v>
      </c>
      <c r="W18" s="8">
        <v>0</v>
      </c>
      <c r="X18" s="8">
        <v>30</v>
      </c>
      <c r="Y18" s="8">
        <v>50</v>
      </c>
      <c r="Z18" s="8">
        <v>50</v>
      </c>
      <c r="AA18" s="8">
        <v>60</v>
      </c>
      <c r="AB18" s="8"/>
      <c r="AC18" s="8"/>
      <c r="AD18" s="8"/>
      <c r="AE18" s="8"/>
      <c r="AF18" s="8"/>
    </row>
    <row r="19" spans="1:32" x14ac:dyDescent="0.25">
      <c r="A19" t="s">
        <v>270</v>
      </c>
      <c r="B19" s="4" t="s">
        <v>271</v>
      </c>
      <c r="C19" s="4" t="s">
        <v>256</v>
      </c>
      <c r="D19" s="19">
        <v>43921</v>
      </c>
      <c r="E19" s="40">
        <v>894366</v>
      </c>
      <c r="F19" s="40">
        <v>633630</v>
      </c>
      <c r="G19" s="40">
        <v>7213</v>
      </c>
      <c r="H19" s="40">
        <v>100</v>
      </c>
      <c r="I19" s="40">
        <v>108287</v>
      </c>
      <c r="J19" s="40">
        <v>3353</v>
      </c>
      <c r="K19" s="40">
        <v>1377</v>
      </c>
      <c r="L19" s="40">
        <v>0</v>
      </c>
      <c r="M19" s="8">
        <v>3.81670083409354</v>
      </c>
      <c r="N19" s="8">
        <v>0.41507387172403498</v>
      </c>
      <c r="O19" s="8">
        <v>3.4016269623694999</v>
      </c>
      <c r="P19" s="8">
        <v>-0.30193340309824801</v>
      </c>
      <c r="Q19" s="8">
        <v>-2.5221427118581401</v>
      </c>
      <c r="R19" s="8">
        <v>6.88332452059209E-3</v>
      </c>
      <c r="S19" s="8">
        <v>86.121036176864706</v>
      </c>
      <c r="T19" s="8">
        <v>1.1255486913331301</v>
      </c>
      <c r="U19" s="8">
        <v>215.12078735460801</v>
      </c>
      <c r="V19" s="8">
        <v>0.38608354968771202</v>
      </c>
      <c r="W19" s="8">
        <v>0.52321707500901105</v>
      </c>
      <c r="X19" s="8">
        <v>10.963071980192799</v>
      </c>
      <c r="Y19" s="8">
        <v>16.108437558273799</v>
      </c>
      <c r="Z19" s="8">
        <v>16.108437558273799</v>
      </c>
      <c r="AA19" s="8">
        <v>17.312027061952602</v>
      </c>
      <c r="AB19" s="8"/>
      <c r="AC19" s="8"/>
      <c r="AD19" s="8"/>
      <c r="AE19" s="8"/>
      <c r="AF19" s="8"/>
    </row>
    <row r="20" spans="1:32" x14ac:dyDescent="0.25">
      <c r="A20" t="s">
        <v>272</v>
      </c>
      <c r="B20" s="4" t="s">
        <v>273</v>
      </c>
      <c r="C20" s="4" t="s">
        <v>256</v>
      </c>
      <c r="D20" s="19">
        <v>43921</v>
      </c>
      <c r="E20" s="40">
        <v>297080</v>
      </c>
      <c r="F20" s="40">
        <v>188183</v>
      </c>
      <c r="G20" s="40">
        <v>1626</v>
      </c>
      <c r="H20" s="40">
        <v>0</v>
      </c>
      <c r="I20" s="40">
        <v>45436</v>
      </c>
      <c r="J20" s="40">
        <v>576</v>
      </c>
      <c r="K20" s="40">
        <v>902</v>
      </c>
      <c r="L20" s="40">
        <v>0</v>
      </c>
      <c r="M20" s="8">
        <v>3.1989823391022498</v>
      </c>
      <c r="N20" s="8">
        <v>1.0089876514656</v>
      </c>
      <c r="O20" s="8">
        <v>2.1899946876366498</v>
      </c>
      <c r="P20" s="8">
        <v>0.336023886035272</v>
      </c>
      <c r="Q20" s="8">
        <v>2.22068627232392</v>
      </c>
      <c r="R20" s="8">
        <v>0</v>
      </c>
      <c r="S20" s="8">
        <v>78.772013326987206</v>
      </c>
      <c r="T20" s="8">
        <v>0.85665063300475697</v>
      </c>
      <c r="U20" s="8">
        <v>282.29166666666703</v>
      </c>
      <c r="V20" s="8">
        <v>0.19388716843947801</v>
      </c>
      <c r="W20" s="8">
        <v>0.30346295486515401</v>
      </c>
      <c r="X20" s="8">
        <v>15.9894984733765</v>
      </c>
      <c r="Y20" s="8"/>
      <c r="Z20" s="8"/>
      <c r="AA20" s="8"/>
      <c r="AB20" s="8"/>
      <c r="AC20" s="8"/>
      <c r="AD20" s="8"/>
      <c r="AE20" s="8"/>
      <c r="AF20" s="8"/>
    </row>
    <row r="21" spans="1:32" x14ac:dyDescent="0.25">
      <c r="A21" t="s">
        <v>274</v>
      </c>
      <c r="B21" s="4" t="s">
        <v>275</v>
      </c>
      <c r="C21" s="4" t="s">
        <v>256</v>
      </c>
      <c r="D21" s="19">
        <v>43921</v>
      </c>
      <c r="E21" s="40">
        <v>342124</v>
      </c>
      <c r="F21" s="40">
        <v>254640</v>
      </c>
      <c r="G21" s="40">
        <v>3107</v>
      </c>
      <c r="H21" s="40">
        <v>0</v>
      </c>
      <c r="I21" s="40">
        <v>45668</v>
      </c>
      <c r="J21" s="40">
        <v>2120</v>
      </c>
      <c r="K21" s="40">
        <v>0</v>
      </c>
      <c r="L21" s="40">
        <v>0</v>
      </c>
      <c r="M21" s="8">
        <v>4.20316125175039</v>
      </c>
      <c r="N21" s="8">
        <v>1.12151963372996</v>
      </c>
      <c r="O21" s="8">
        <v>3.08164161802044</v>
      </c>
      <c r="P21" s="8">
        <v>0.39544058255757703</v>
      </c>
      <c r="Q21" s="8">
        <v>3.3780903665814201</v>
      </c>
      <c r="R21" s="8">
        <v>0</v>
      </c>
      <c r="S21" s="8">
        <v>72.554567502021001</v>
      </c>
      <c r="T21" s="8">
        <v>1.20544565019185</v>
      </c>
      <c r="U21" s="8">
        <v>146.55660377358501</v>
      </c>
      <c r="V21" s="8">
        <v>0.61965836948007202</v>
      </c>
      <c r="W21" s="8">
        <v>0.82251199819978504</v>
      </c>
      <c r="X21" s="8">
        <v>15.237040274659099</v>
      </c>
      <c r="Y21" s="8">
        <v>16.789705882352902</v>
      </c>
      <c r="Z21" s="8">
        <v>16.789705882352902</v>
      </c>
      <c r="AA21" s="8">
        <v>17.931985294117599</v>
      </c>
      <c r="AB21" s="8"/>
      <c r="AC21" s="8"/>
      <c r="AD21" s="8"/>
      <c r="AE21" s="8"/>
      <c r="AF21" s="8"/>
    </row>
    <row r="22" spans="1:32" x14ac:dyDescent="0.25">
      <c r="A22" t="s">
        <v>276</v>
      </c>
      <c r="B22" s="4" t="s">
        <v>277</v>
      </c>
      <c r="C22" s="4" t="s">
        <v>256</v>
      </c>
      <c r="D22" s="19">
        <v>43921</v>
      </c>
      <c r="E22" s="40">
        <v>219819</v>
      </c>
      <c r="F22" s="40">
        <v>138382</v>
      </c>
      <c r="G22" s="40">
        <v>770</v>
      </c>
      <c r="H22" s="40">
        <v>0</v>
      </c>
      <c r="I22" s="40">
        <v>25991</v>
      </c>
      <c r="J22" s="40">
        <v>428</v>
      </c>
      <c r="K22" s="40">
        <v>633</v>
      </c>
      <c r="L22" s="40">
        <v>0</v>
      </c>
      <c r="M22" s="8">
        <v>3.6857146391854601</v>
      </c>
      <c r="N22" s="8">
        <v>0.57601662728408698</v>
      </c>
      <c r="O22" s="8">
        <v>3.10969801190137</v>
      </c>
      <c r="P22" s="8">
        <v>0.18180991773101199</v>
      </c>
      <c r="Q22" s="8">
        <v>1.54410345493148</v>
      </c>
      <c r="R22" s="8">
        <v>0</v>
      </c>
      <c r="S22" s="8">
        <v>94.555873925501402</v>
      </c>
      <c r="T22" s="8">
        <v>0.55335173048177499</v>
      </c>
      <c r="U22" s="8">
        <v>179.90654205607501</v>
      </c>
      <c r="V22" s="8">
        <v>0.19470564418908301</v>
      </c>
      <c r="W22" s="8">
        <v>0.30757732551454497</v>
      </c>
      <c r="X22" s="8">
        <v>12.049158429067599</v>
      </c>
      <c r="Y22" s="8">
        <v>20.130729832578101</v>
      </c>
      <c r="Z22" s="8">
        <v>20.130729832578101</v>
      </c>
      <c r="AA22" s="8">
        <v>20.713264387468701</v>
      </c>
      <c r="AB22" s="8"/>
      <c r="AC22" s="8"/>
      <c r="AD22" s="8"/>
      <c r="AE22" s="8"/>
      <c r="AF22" s="8"/>
    </row>
    <row r="23" spans="1:32" x14ac:dyDescent="0.25">
      <c r="A23" t="s">
        <v>278</v>
      </c>
      <c r="B23" s="4" t="s">
        <v>200</v>
      </c>
      <c r="C23" s="4" t="s">
        <v>256</v>
      </c>
      <c r="D23" s="19">
        <v>43921</v>
      </c>
      <c r="E23" s="40">
        <v>458288</v>
      </c>
      <c r="F23" s="40">
        <v>356677</v>
      </c>
      <c r="G23" s="40">
        <v>2964</v>
      </c>
      <c r="H23" s="40">
        <v>0</v>
      </c>
      <c r="I23" s="40">
        <v>69393</v>
      </c>
      <c r="J23" s="40">
        <v>1391</v>
      </c>
      <c r="K23" s="40">
        <v>696</v>
      </c>
      <c r="L23" s="40">
        <v>0</v>
      </c>
      <c r="M23" s="8">
        <v>3.9214356775360302</v>
      </c>
      <c r="N23" s="8">
        <v>1.28033518782419</v>
      </c>
      <c r="O23" s="8">
        <v>2.6411004897118402</v>
      </c>
      <c r="P23" s="8">
        <v>0.323650496932885</v>
      </c>
      <c r="Q23" s="8">
        <v>2.1455515419334699</v>
      </c>
      <c r="R23" s="8">
        <v>0</v>
      </c>
      <c r="S23" s="8">
        <v>82.859941234084204</v>
      </c>
      <c r="T23" s="8">
        <v>0.82415519921254798</v>
      </c>
      <c r="U23" s="8">
        <v>213.08411214953301</v>
      </c>
      <c r="V23" s="8">
        <v>0.303520930070174</v>
      </c>
      <c r="W23" s="8">
        <v>0.38677458910413398</v>
      </c>
      <c r="X23" s="8">
        <v>15.0584534060499</v>
      </c>
      <c r="Y23" s="8">
        <v>25.196667269619699</v>
      </c>
      <c r="Z23" s="8">
        <v>25.196667269619699</v>
      </c>
      <c r="AA23" s="8">
        <v>26.2908423745519</v>
      </c>
      <c r="AB23" s="8"/>
      <c r="AC23" s="8"/>
      <c r="AD23" s="8"/>
      <c r="AE23" s="8"/>
      <c r="AF23" s="8"/>
    </row>
    <row r="24" spans="1:32" x14ac:dyDescent="0.25">
      <c r="A24" t="s">
        <v>279</v>
      </c>
      <c r="B24" s="4" t="s">
        <v>220</v>
      </c>
      <c r="C24" s="4" t="s">
        <v>256</v>
      </c>
      <c r="D24" s="19">
        <v>43921</v>
      </c>
      <c r="E24" s="40">
        <v>463015</v>
      </c>
      <c r="F24" s="40">
        <v>312809</v>
      </c>
      <c r="G24" s="40">
        <v>3117</v>
      </c>
      <c r="H24" s="40">
        <v>0</v>
      </c>
      <c r="I24" s="40">
        <v>38459</v>
      </c>
      <c r="J24" s="40">
        <v>1881</v>
      </c>
      <c r="K24" s="40">
        <v>1346</v>
      </c>
      <c r="L24" s="40">
        <v>0</v>
      </c>
      <c r="M24" s="8">
        <v>3.60794469236283</v>
      </c>
      <c r="N24" s="8">
        <v>0.35330296654257898</v>
      </c>
      <c r="O24" s="8">
        <v>3.25464172582025</v>
      </c>
      <c r="P24" s="8">
        <v>0.94137397971123704</v>
      </c>
      <c r="Q24" s="8">
        <v>11.462974111980699</v>
      </c>
      <c r="R24" s="8">
        <v>-1.2698856150532201E-3</v>
      </c>
      <c r="S24" s="8">
        <v>68.882323978335805</v>
      </c>
      <c r="T24" s="8">
        <v>0.986623449795205</v>
      </c>
      <c r="U24" s="8">
        <v>165.70972886762399</v>
      </c>
      <c r="V24" s="8">
        <v>0.40625033746206901</v>
      </c>
      <c r="W24" s="8">
        <v>0.59539259193608596</v>
      </c>
      <c r="X24" s="8">
        <v>8.2428510295803399</v>
      </c>
      <c r="Y24" s="8">
        <v>13.537448655577199</v>
      </c>
      <c r="Z24" s="8">
        <v>13.537448655577199</v>
      </c>
      <c r="AA24" s="8">
        <v>14.672488128878101</v>
      </c>
      <c r="AB24" s="8"/>
      <c r="AC24" s="8"/>
      <c r="AD24" s="8"/>
      <c r="AE24" s="8"/>
      <c r="AF24" s="8"/>
    </row>
    <row r="25" spans="1:32" x14ac:dyDescent="0.25">
      <c r="A25" t="s">
        <v>280</v>
      </c>
      <c r="B25" s="4" t="s">
        <v>236</v>
      </c>
      <c r="C25" s="4" t="s">
        <v>256</v>
      </c>
      <c r="D25" s="19">
        <v>43921</v>
      </c>
      <c r="E25" s="40">
        <v>309752</v>
      </c>
      <c r="F25" s="40">
        <v>215104</v>
      </c>
      <c r="G25" s="40">
        <v>2146</v>
      </c>
      <c r="H25" s="40">
        <v>70</v>
      </c>
      <c r="I25" s="40">
        <v>44335</v>
      </c>
      <c r="J25" s="40">
        <v>1727</v>
      </c>
      <c r="K25" s="40">
        <v>2164</v>
      </c>
      <c r="L25" s="40">
        <v>167</v>
      </c>
      <c r="M25" s="8">
        <v>4.0977664421290996</v>
      </c>
      <c r="N25" s="8">
        <v>0.53056480104701897</v>
      </c>
      <c r="O25" s="8">
        <v>3.5672016410820802</v>
      </c>
      <c r="P25" s="8">
        <v>0.71035294041396202</v>
      </c>
      <c r="Q25" s="8">
        <v>4.9560243279296401</v>
      </c>
      <c r="R25" s="8">
        <v>0.125042236233287</v>
      </c>
      <c r="S25" s="8">
        <v>82.571239231278994</v>
      </c>
      <c r="T25" s="8">
        <v>0.98780207134637499</v>
      </c>
      <c r="U25" s="8">
        <v>124.26172553561101</v>
      </c>
      <c r="V25" s="8">
        <v>0.58014153258090295</v>
      </c>
      <c r="W25" s="8">
        <v>0.79493670886075896</v>
      </c>
      <c r="X25" s="8">
        <v>14.7654677945572</v>
      </c>
      <c r="Y25" s="8">
        <v>23.407352349097199</v>
      </c>
      <c r="Z25" s="8">
        <v>23.407352349097199</v>
      </c>
      <c r="AA25" s="8">
        <v>24.546027026748</v>
      </c>
      <c r="AB25" s="8"/>
      <c r="AC25" s="8"/>
      <c r="AD25" s="8"/>
      <c r="AE25" s="8"/>
      <c r="AF25" s="8"/>
    </row>
    <row r="26" spans="1:32" x14ac:dyDescent="0.25">
      <c r="A26" t="s">
        <v>282</v>
      </c>
      <c r="B26" s="4" t="s">
        <v>283</v>
      </c>
      <c r="C26" s="4" t="s">
        <v>256</v>
      </c>
      <c r="D26" s="19">
        <v>43921</v>
      </c>
      <c r="E26" s="40">
        <v>504399</v>
      </c>
      <c r="F26" s="40">
        <v>387394</v>
      </c>
      <c r="G26" s="40">
        <v>3978</v>
      </c>
      <c r="H26" s="40">
        <v>313</v>
      </c>
      <c r="I26" s="40">
        <v>48925</v>
      </c>
      <c r="J26" s="40">
        <v>851</v>
      </c>
      <c r="K26" s="40">
        <v>3729</v>
      </c>
      <c r="L26" s="40">
        <v>0</v>
      </c>
      <c r="M26" s="8">
        <v>4.0130209723037504</v>
      </c>
      <c r="N26" s="8">
        <v>0.65125788828792597</v>
      </c>
      <c r="O26" s="8">
        <v>3.3617630840158301</v>
      </c>
      <c r="P26" s="8">
        <v>0.63661474432635701</v>
      </c>
      <c r="Q26" s="8">
        <v>6.6934927806193301</v>
      </c>
      <c r="R26" s="8">
        <v>2.0478060318126698E-3</v>
      </c>
      <c r="S26" s="8">
        <v>79.201984701261097</v>
      </c>
      <c r="T26" s="8">
        <v>1.01642427153705</v>
      </c>
      <c r="U26" s="8">
        <v>467.450058754407</v>
      </c>
      <c r="V26" s="8">
        <v>0.230769688282491</v>
      </c>
      <c r="W26" s="8">
        <v>0.21744018478582999</v>
      </c>
      <c r="X26" s="8">
        <v>9.4059396076790502</v>
      </c>
      <c r="Y26" s="8"/>
      <c r="Z26" s="8"/>
      <c r="AA26" s="8"/>
      <c r="AB26" s="8"/>
      <c r="AC26" s="8"/>
      <c r="AD26" s="8"/>
      <c r="AE26" s="8"/>
      <c r="AF26" s="8"/>
    </row>
    <row r="27" spans="1:32" x14ac:dyDescent="0.25">
      <c r="E27" s="40"/>
      <c r="F27" s="40"/>
      <c r="G27" s="40"/>
      <c r="H27" s="40"/>
      <c r="I27" s="40"/>
      <c r="J27" s="40"/>
      <c r="K27" s="40"/>
      <c r="L27" s="40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x14ac:dyDescent="0.25">
      <c r="E28" s="40"/>
      <c r="F28" s="40"/>
      <c r="G28" s="40"/>
      <c r="H28" s="40"/>
      <c r="I28" s="40"/>
      <c r="J28" s="40"/>
      <c r="K28" s="40"/>
      <c r="L28" s="40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5">
      <c r="E29" s="41"/>
      <c r="F29" s="41"/>
      <c r="G29" s="41"/>
      <c r="H29" s="41"/>
      <c r="I29" s="41"/>
      <c r="J29" s="41"/>
      <c r="K29" s="41"/>
      <c r="L29" s="41"/>
    </row>
    <row r="30" spans="1:32" x14ac:dyDescent="0.25">
      <c r="E30" s="41"/>
      <c r="F30" s="41"/>
      <c r="G30" s="41"/>
      <c r="H30" s="41"/>
      <c r="I30" s="41"/>
      <c r="J30" s="41"/>
      <c r="K30" s="41"/>
      <c r="L30" s="41"/>
    </row>
    <row r="31" spans="1:32" x14ac:dyDescent="0.25">
      <c r="E31" s="41"/>
      <c r="F31" s="41"/>
      <c r="G31" s="41"/>
      <c r="H31" s="41"/>
      <c r="I31" s="41"/>
      <c r="J31" s="41"/>
      <c r="K31" s="41"/>
      <c r="L31" s="41"/>
    </row>
    <row r="32" spans="1:32" x14ac:dyDescent="0.25">
      <c r="E32" s="41"/>
      <c r="F32" s="41"/>
      <c r="G32" s="41"/>
      <c r="H32" s="41"/>
      <c r="I32" s="41"/>
      <c r="J32" s="41"/>
      <c r="K32" s="41"/>
      <c r="L32" s="41"/>
    </row>
    <row r="33" spans="5:12" x14ac:dyDescent="0.25">
      <c r="E33" s="41"/>
      <c r="F33" s="41"/>
      <c r="G33" s="41"/>
      <c r="H33" s="41"/>
      <c r="I33" s="41"/>
      <c r="J33" s="41"/>
      <c r="K33" s="41"/>
      <c r="L33" s="41"/>
    </row>
    <row r="34" spans="5:12" x14ac:dyDescent="0.25">
      <c r="E34" s="41"/>
      <c r="F34" s="41"/>
      <c r="G34" s="41"/>
      <c r="H34" s="41"/>
      <c r="I34" s="41"/>
      <c r="J34" s="41"/>
      <c r="K34" s="41"/>
      <c r="L34" s="41"/>
    </row>
    <row r="35" spans="5:12" x14ac:dyDescent="0.25">
      <c r="E35" s="41"/>
      <c r="F35" s="41"/>
      <c r="G35" s="41"/>
      <c r="H35" s="41"/>
      <c r="I35" s="41"/>
      <c r="J35" s="41"/>
      <c r="K35" s="41"/>
      <c r="L35" s="41"/>
    </row>
    <row r="36" spans="5:12" x14ac:dyDescent="0.25">
      <c r="E36" s="41"/>
      <c r="F36" s="41"/>
      <c r="G36" s="41"/>
      <c r="H36" s="41"/>
      <c r="I36" s="41"/>
      <c r="J36" s="41"/>
      <c r="K36" s="41"/>
      <c r="L36" s="41"/>
    </row>
    <row r="37" spans="5:12" x14ac:dyDescent="0.25">
      <c r="E37" s="41"/>
      <c r="F37" s="41"/>
      <c r="G37" s="41"/>
      <c r="H37" s="41"/>
      <c r="I37" s="41"/>
      <c r="J37" s="41"/>
      <c r="K37" s="41"/>
      <c r="L37" s="41"/>
    </row>
    <row r="38" spans="5:12" x14ac:dyDescent="0.25">
      <c r="E38" s="41"/>
      <c r="F38" s="41"/>
      <c r="G38" s="41"/>
      <c r="H38" s="41"/>
      <c r="I38" s="41"/>
      <c r="J38" s="41"/>
      <c r="K38" s="41"/>
      <c r="L38" s="41"/>
    </row>
    <row r="39" spans="5:12" x14ac:dyDescent="0.25">
      <c r="E39" s="41"/>
      <c r="F39" s="41"/>
      <c r="G39" s="41"/>
      <c r="H39" s="41"/>
      <c r="I39" s="41"/>
      <c r="J39" s="41"/>
      <c r="K39" s="41"/>
      <c r="L39" s="41"/>
    </row>
    <row r="40" spans="5:12" x14ac:dyDescent="0.25">
      <c r="E40" s="41"/>
      <c r="F40" s="41"/>
      <c r="G40" s="41"/>
      <c r="H40" s="41"/>
      <c r="I40" s="41"/>
      <c r="J40" s="41"/>
      <c r="K40" s="41"/>
      <c r="L40" s="41"/>
    </row>
    <row r="41" spans="5:12" x14ac:dyDescent="0.25">
      <c r="E41" s="41"/>
      <c r="F41" s="41"/>
      <c r="G41" s="41"/>
      <c r="H41" s="41"/>
      <c r="I41" s="41"/>
      <c r="J41" s="41"/>
      <c r="K41" s="41"/>
      <c r="L41" s="41"/>
    </row>
    <row r="42" spans="5:12" x14ac:dyDescent="0.25">
      <c r="E42" s="41"/>
      <c r="F42" s="41"/>
      <c r="G42" s="41"/>
      <c r="H42" s="41"/>
      <c r="I42" s="41"/>
      <c r="J42" s="41"/>
      <c r="K42" s="41"/>
      <c r="L42" s="41"/>
    </row>
    <row r="43" spans="5:12" x14ac:dyDescent="0.25">
      <c r="E43" s="41"/>
      <c r="F43" s="41"/>
      <c r="G43" s="41"/>
      <c r="H43" s="41"/>
      <c r="I43" s="41"/>
      <c r="J43" s="41"/>
      <c r="K43" s="41"/>
      <c r="L43" s="41"/>
    </row>
    <row r="44" spans="5:12" x14ac:dyDescent="0.25">
      <c r="E44" s="41"/>
      <c r="F44" s="41"/>
      <c r="G44" s="41"/>
      <c r="H44" s="41"/>
      <c r="I44" s="41"/>
      <c r="J44" s="41"/>
      <c r="K44" s="41"/>
      <c r="L44" s="41"/>
    </row>
    <row r="45" spans="5:12" x14ac:dyDescent="0.25">
      <c r="E45" s="41"/>
      <c r="F45" s="41"/>
      <c r="G45" s="41"/>
      <c r="H45" s="41"/>
      <c r="I45" s="41"/>
      <c r="J45" s="41"/>
      <c r="K45" s="41"/>
      <c r="L45" s="41"/>
    </row>
    <row r="46" spans="5:12" x14ac:dyDescent="0.25">
      <c r="E46" s="41"/>
      <c r="F46" s="41"/>
      <c r="G46" s="41"/>
      <c r="H46" s="41"/>
      <c r="I46" s="41"/>
      <c r="J46" s="41"/>
      <c r="K46" s="41"/>
      <c r="L46" s="41"/>
    </row>
    <row r="47" spans="5:12" x14ac:dyDescent="0.25">
      <c r="E47" s="41"/>
      <c r="F47" s="41"/>
      <c r="G47" s="41"/>
      <c r="H47" s="41"/>
      <c r="I47" s="41"/>
      <c r="J47" s="41"/>
      <c r="K47" s="41"/>
      <c r="L47" s="41"/>
    </row>
    <row r="48" spans="5:12" x14ac:dyDescent="0.25">
      <c r="E48" s="41"/>
      <c r="F48" s="41"/>
      <c r="G48" s="41"/>
      <c r="H48" s="41"/>
      <c r="I48" s="41"/>
      <c r="J48" s="41"/>
      <c r="K48" s="41"/>
      <c r="L48" s="41"/>
    </row>
    <row r="49" spans="5:12" x14ac:dyDescent="0.25">
      <c r="E49" s="41"/>
      <c r="F49" s="41"/>
      <c r="G49" s="41"/>
      <c r="H49" s="41"/>
      <c r="I49" s="41"/>
      <c r="J49" s="41"/>
      <c r="K49" s="41"/>
      <c r="L49" s="41"/>
    </row>
    <row r="50" spans="5:12" x14ac:dyDescent="0.25">
      <c r="E50" s="41"/>
      <c r="F50" s="41"/>
      <c r="G50" s="41"/>
      <c r="H50" s="41"/>
      <c r="I50" s="41"/>
      <c r="J50" s="41"/>
      <c r="K50" s="41"/>
      <c r="L50" s="41"/>
    </row>
    <row r="51" spans="5:12" x14ac:dyDescent="0.25">
      <c r="E51" s="41"/>
      <c r="F51" s="41"/>
      <c r="G51" s="41"/>
      <c r="H51" s="41"/>
      <c r="I51" s="41"/>
      <c r="J51" s="41"/>
      <c r="K51" s="41"/>
      <c r="L51" s="41"/>
    </row>
    <row r="52" spans="5:12" x14ac:dyDescent="0.25">
      <c r="E52" s="41"/>
      <c r="F52" s="41"/>
      <c r="G52" s="41"/>
      <c r="H52" s="41"/>
      <c r="I52" s="41"/>
      <c r="J52" s="41"/>
      <c r="K52" s="41"/>
      <c r="L52" s="41"/>
    </row>
    <row r="53" spans="5:12" x14ac:dyDescent="0.25">
      <c r="E53" s="41"/>
      <c r="F53" s="41"/>
      <c r="G53" s="41"/>
      <c r="H53" s="41"/>
      <c r="I53" s="41"/>
      <c r="J53" s="41"/>
      <c r="K53" s="41"/>
      <c r="L53" s="41"/>
    </row>
    <row r="54" spans="5:12" x14ac:dyDescent="0.25">
      <c r="E54" s="41"/>
      <c r="F54" s="41"/>
      <c r="G54" s="41"/>
      <c r="H54" s="41"/>
      <c r="I54" s="41"/>
      <c r="J54" s="41"/>
      <c r="K54" s="41"/>
      <c r="L54" s="41"/>
    </row>
    <row r="55" spans="5:12" x14ac:dyDescent="0.25">
      <c r="E55" s="41"/>
      <c r="F55" s="41"/>
      <c r="G55" s="41"/>
      <c r="H55" s="41"/>
      <c r="I55" s="41"/>
      <c r="J55" s="41"/>
      <c r="K55" s="41"/>
      <c r="L55" s="41"/>
    </row>
    <row r="56" spans="5:12" x14ac:dyDescent="0.25">
      <c r="E56" s="41"/>
      <c r="F56" s="41"/>
      <c r="G56" s="41"/>
      <c r="H56" s="41"/>
      <c r="I56" s="41"/>
      <c r="J56" s="41"/>
      <c r="K56" s="41"/>
      <c r="L56" s="41"/>
    </row>
    <row r="57" spans="5:12" x14ac:dyDescent="0.25">
      <c r="E57" s="41"/>
      <c r="F57" s="41"/>
      <c r="G57" s="41"/>
      <c r="H57" s="41"/>
      <c r="I57" s="41"/>
      <c r="J57" s="41"/>
      <c r="K57" s="41"/>
      <c r="L57" s="41"/>
    </row>
    <row r="58" spans="5:12" x14ac:dyDescent="0.25">
      <c r="E58" s="41"/>
      <c r="F58" s="41"/>
      <c r="G58" s="41"/>
      <c r="H58" s="41"/>
      <c r="I58" s="41"/>
      <c r="J58" s="41"/>
      <c r="K58" s="41"/>
      <c r="L58" s="41"/>
    </row>
    <row r="59" spans="5:12" x14ac:dyDescent="0.25">
      <c r="E59" s="41"/>
      <c r="F59" s="41"/>
      <c r="G59" s="41"/>
      <c r="H59" s="41"/>
      <c r="I59" s="41"/>
      <c r="J59" s="41"/>
      <c r="K59" s="41"/>
      <c r="L59" s="41"/>
    </row>
    <row r="60" spans="5:12" x14ac:dyDescent="0.25">
      <c r="E60" s="41"/>
      <c r="F60" s="41"/>
      <c r="G60" s="41"/>
      <c r="H60" s="41"/>
      <c r="I60" s="41"/>
      <c r="J60" s="41"/>
      <c r="K60" s="41"/>
      <c r="L60" s="41"/>
    </row>
    <row r="61" spans="5:12" x14ac:dyDescent="0.25">
      <c r="E61" s="41"/>
      <c r="F61" s="41"/>
      <c r="G61" s="41"/>
      <c r="H61" s="41"/>
      <c r="I61" s="41"/>
      <c r="J61" s="41"/>
      <c r="K61" s="41"/>
      <c r="L61" s="41"/>
    </row>
    <row r="62" spans="5:12" x14ac:dyDescent="0.25">
      <c r="E62" s="41"/>
      <c r="F62" s="41"/>
      <c r="G62" s="41"/>
      <c r="H62" s="41"/>
      <c r="I62" s="41"/>
      <c r="J62" s="41"/>
      <c r="K62" s="41"/>
      <c r="L62" s="41"/>
    </row>
    <row r="63" spans="5:12" x14ac:dyDescent="0.25">
      <c r="E63" s="41"/>
      <c r="F63" s="41"/>
      <c r="G63" s="41"/>
      <c r="H63" s="41"/>
      <c r="I63" s="41"/>
      <c r="J63" s="41"/>
      <c r="K63" s="41"/>
      <c r="L63" s="41"/>
    </row>
    <row r="64" spans="5:12" x14ac:dyDescent="0.25">
      <c r="E64" s="41"/>
      <c r="F64" s="41"/>
      <c r="G64" s="41"/>
      <c r="H64" s="41"/>
      <c r="I64" s="41"/>
      <c r="J64" s="41"/>
      <c r="K64" s="41"/>
      <c r="L64" s="41"/>
    </row>
    <row r="65" spans="5:12" x14ac:dyDescent="0.25">
      <c r="E65" s="41"/>
      <c r="F65" s="41"/>
      <c r="G65" s="41"/>
      <c r="H65" s="41"/>
      <c r="I65" s="41"/>
      <c r="J65" s="41"/>
      <c r="K65" s="41"/>
      <c r="L65" s="41"/>
    </row>
    <row r="66" spans="5:12" x14ac:dyDescent="0.25">
      <c r="E66" s="41"/>
      <c r="F66" s="41"/>
      <c r="G66" s="41"/>
      <c r="H66" s="41"/>
      <c r="I66" s="41"/>
      <c r="J66" s="41"/>
      <c r="K66" s="41"/>
      <c r="L66" s="41"/>
    </row>
    <row r="67" spans="5:12" x14ac:dyDescent="0.25">
      <c r="E67" s="41"/>
      <c r="F67" s="41"/>
      <c r="G67" s="41"/>
      <c r="H67" s="41"/>
      <c r="I67" s="41"/>
      <c r="J67" s="41"/>
      <c r="K67" s="41"/>
      <c r="L67" s="41"/>
    </row>
    <row r="68" spans="5:12" x14ac:dyDescent="0.25">
      <c r="E68" s="41"/>
      <c r="F68" s="41"/>
      <c r="G68" s="41"/>
      <c r="H68" s="41"/>
      <c r="I68" s="41"/>
      <c r="J68" s="41"/>
      <c r="K68" s="41"/>
      <c r="L68" s="41"/>
    </row>
    <row r="69" spans="5:12" x14ac:dyDescent="0.25">
      <c r="E69" s="41"/>
      <c r="F69" s="41"/>
      <c r="G69" s="41"/>
      <c r="H69" s="41"/>
      <c r="I69" s="41"/>
      <c r="J69" s="41"/>
      <c r="K69" s="41"/>
      <c r="L69" s="41"/>
    </row>
    <row r="70" spans="5:12" x14ac:dyDescent="0.25">
      <c r="E70" s="41"/>
      <c r="F70" s="41"/>
      <c r="G70" s="41"/>
      <c r="H70" s="41"/>
      <c r="I70" s="41"/>
      <c r="J70" s="41"/>
      <c r="K70" s="41"/>
      <c r="L70" s="41"/>
    </row>
    <row r="71" spans="5:12" x14ac:dyDescent="0.25">
      <c r="E71" s="41"/>
      <c r="F71" s="41"/>
      <c r="G71" s="41"/>
      <c r="H71" s="41"/>
      <c r="I71" s="41"/>
      <c r="J71" s="41"/>
      <c r="K71" s="41"/>
      <c r="L71" s="41"/>
    </row>
    <row r="72" spans="5:12" x14ac:dyDescent="0.25">
      <c r="E72" s="41"/>
      <c r="F72" s="41"/>
      <c r="G72" s="41"/>
      <c r="H72" s="41"/>
      <c r="I72" s="41"/>
      <c r="J72" s="41"/>
      <c r="K72" s="41"/>
      <c r="L72" s="41"/>
    </row>
    <row r="73" spans="5:12" x14ac:dyDescent="0.25">
      <c r="E73" s="41"/>
      <c r="F73" s="41"/>
      <c r="G73" s="41"/>
      <c r="H73" s="41"/>
      <c r="I73" s="41"/>
      <c r="J73" s="41"/>
      <c r="K73" s="41"/>
      <c r="L73" s="41"/>
    </row>
    <row r="74" spans="5:12" x14ac:dyDescent="0.25">
      <c r="E74" s="41"/>
      <c r="F74" s="41"/>
      <c r="G74" s="41"/>
      <c r="H74" s="41"/>
      <c r="I74" s="41"/>
      <c r="J74" s="41"/>
      <c r="K74" s="41"/>
      <c r="L74" s="41"/>
    </row>
    <row r="75" spans="5:12" x14ac:dyDescent="0.25">
      <c r="E75" s="41"/>
      <c r="F75" s="41"/>
      <c r="G75" s="41"/>
      <c r="H75" s="41"/>
      <c r="I75" s="41"/>
      <c r="J75" s="41"/>
      <c r="K75" s="41"/>
      <c r="L75" s="41"/>
    </row>
    <row r="76" spans="5:12" x14ac:dyDescent="0.25">
      <c r="E76" s="41"/>
      <c r="F76" s="41"/>
      <c r="G76" s="41"/>
      <c r="H76" s="41"/>
      <c r="I76" s="41"/>
      <c r="J76" s="41"/>
      <c r="K76" s="41"/>
      <c r="L76" s="41"/>
    </row>
    <row r="77" spans="5:12" x14ac:dyDescent="0.25">
      <c r="E77" s="41"/>
      <c r="F77" s="41"/>
      <c r="G77" s="41"/>
      <c r="H77" s="41"/>
      <c r="I77" s="41"/>
      <c r="J77" s="41"/>
      <c r="K77" s="41"/>
      <c r="L77" s="41"/>
    </row>
    <row r="78" spans="5:12" x14ac:dyDescent="0.25">
      <c r="E78" s="41"/>
      <c r="F78" s="41"/>
      <c r="G78" s="41"/>
      <c r="H78" s="41"/>
      <c r="I78" s="41"/>
      <c r="J78" s="41"/>
      <c r="K78" s="41"/>
      <c r="L78" s="41"/>
    </row>
    <row r="79" spans="5:12" x14ac:dyDescent="0.25">
      <c r="E79" s="41"/>
      <c r="F79" s="41"/>
      <c r="G79" s="41"/>
      <c r="H79" s="41"/>
      <c r="I79" s="41"/>
      <c r="J79" s="41"/>
      <c r="K79" s="41"/>
      <c r="L79" s="41"/>
    </row>
    <row r="80" spans="5:12" x14ac:dyDescent="0.25">
      <c r="E80" s="41"/>
      <c r="F80" s="41"/>
      <c r="G80" s="41"/>
      <c r="H80" s="41"/>
      <c r="I80" s="41"/>
      <c r="J80" s="41"/>
      <c r="K80" s="41"/>
      <c r="L80" s="41"/>
    </row>
    <row r="81" spans="5:12" x14ac:dyDescent="0.25">
      <c r="E81" s="41"/>
      <c r="F81" s="41"/>
      <c r="G81" s="41"/>
      <c r="H81" s="41"/>
      <c r="I81" s="41"/>
      <c r="J81" s="41"/>
      <c r="K81" s="41"/>
      <c r="L81" s="41"/>
    </row>
    <row r="82" spans="5:12" x14ac:dyDescent="0.25">
      <c r="E82" s="41"/>
      <c r="F82" s="41"/>
      <c r="G82" s="41"/>
      <c r="H82" s="41"/>
      <c r="I82" s="41"/>
      <c r="J82" s="41"/>
      <c r="K82" s="41"/>
      <c r="L82" s="41"/>
    </row>
    <row r="83" spans="5:12" x14ac:dyDescent="0.25">
      <c r="E83" s="41"/>
      <c r="F83" s="41"/>
      <c r="G83" s="41"/>
      <c r="H83" s="41"/>
      <c r="I83" s="41"/>
      <c r="J83" s="41"/>
      <c r="K83" s="41"/>
      <c r="L83" s="41"/>
    </row>
    <row r="84" spans="5:12" x14ac:dyDescent="0.25">
      <c r="E84" s="41"/>
      <c r="F84" s="41"/>
      <c r="G84" s="41"/>
      <c r="H84" s="41"/>
      <c r="I84" s="41"/>
      <c r="J84" s="41"/>
      <c r="K84" s="41"/>
      <c r="L84" s="41"/>
    </row>
    <row r="85" spans="5:12" x14ac:dyDescent="0.25">
      <c r="E85" s="41"/>
      <c r="F85" s="41"/>
      <c r="G85" s="41"/>
      <c r="H85" s="41"/>
      <c r="I85" s="41"/>
      <c r="J85" s="41"/>
      <c r="K85" s="41"/>
      <c r="L85" s="41"/>
    </row>
    <row r="86" spans="5:12" x14ac:dyDescent="0.25">
      <c r="E86" s="41"/>
      <c r="F86" s="41"/>
      <c r="G86" s="41"/>
      <c r="H86" s="41"/>
      <c r="I86" s="41"/>
      <c r="J86" s="41"/>
      <c r="K86" s="41"/>
      <c r="L86" s="41"/>
    </row>
    <row r="87" spans="5:12" x14ac:dyDescent="0.25">
      <c r="E87" s="41"/>
      <c r="F87" s="41"/>
      <c r="G87" s="41"/>
      <c r="H87" s="41"/>
      <c r="I87" s="41"/>
      <c r="J87" s="41"/>
      <c r="K87" s="41"/>
      <c r="L87" s="41"/>
    </row>
    <row r="88" spans="5:12" x14ac:dyDescent="0.25">
      <c r="E88" s="41"/>
      <c r="F88" s="41"/>
      <c r="G88" s="41"/>
      <c r="H88" s="41"/>
      <c r="I88" s="41"/>
      <c r="J88" s="41"/>
      <c r="K88" s="41"/>
      <c r="L88" s="41"/>
    </row>
    <row r="89" spans="5:12" x14ac:dyDescent="0.25">
      <c r="E89" s="41"/>
      <c r="F89" s="41"/>
      <c r="G89" s="41"/>
      <c r="H89" s="41"/>
      <c r="I89" s="41"/>
      <c r="J89" s="41"/>
      <c r="K89" s="41"/>
      <c r="L89" s="41"/>
    </row>
    <row r="90" spans="5:12" x14ac:dyDescent="0.25">
      <c r="E90" s="41"/>
      <c r="F90" s="41"/>
      <c r="G90" s="41"/>
      <c r="H90" s="41"/>
      <c r="I90" s="41"/>
      <c r="J90" s="41"/>
      <c r="K90" s="41"/>
      <c r="L90" s="41"/>
    </row>
    <row r="91" spans="5:12" x14ac:dyDescent="0.25">
      <c r="E91" s="41"/>
      <c r="F91" s="41"/>
      <c r="G91" s="41"/>
      <c r="H91" s="41"/>
      <c r="I91" s="41"/>
      <c r="J91" s="41"/>
      <c r="K91" s="41"/>
      <c r="L91" s="41"/>
    </row>
    <row r="92" spans="5:12" x14ac:dyDescent="0.25">
      <c r="E92" s="41"/>
      <c r="F92" s="41"/>
      <c r="G92" s="41"/>
      <c r="H92" s="41"/>
      <c r="I92" s="41"/>
      <c r="J92" s="41"/>
      <c r="K92" s="41"/>
      <c r="L92" s="41"/>
    </row>
    <row r="93" spans="5:12" x14ac:dyDescent="0.25">
      <c r="E93" s="41"/>
      <c r="F93" s="41"/>
      <c r="G93" s="41"/>
      <c r="H93" s="41"/>
      <c r="I93" s="41"/>
      <c r="J93" s="41"/>
      <c r="K93" s="41"/>
      <c r="L93" s="41"/>
    </row>
    <row r="94" spans="5:12" x14ac:dyDescent="0.25">
      <c r="E94" s="41"/>
      <c r="F94" s="41"/>
      <c r="G94" s="41"/>
      <c r="H94" s="41"/>
      <c r="I94" s="41"/>
      <c r="J94" s="41"/>
      <c r="K94" s="41"/>
      <c r="L94" s="41"/>
    </row>
    <row r="95" spans="5:12" x14ac:dyDescent="0.25">
      <c r="E95" s="41"/>
      <c r="F95" s="41"/>
      <c r="G95" s="41"/>
      <c r="H95" s="41"/>
      <c r="I95" s="41"/>
      <c r="J95" s="41"/>
      <c r="K95" s="41"/>
      <c r="L95" s="41"/>
    </row>
    <row r="96" spans="5:12" x14ac:dyDescent="0.25">
      <c r="E96" s="41"/>
      <c r="F96" s="41"/>
      <c r="G96" s="41"/>
      <c r="H96" s="41"/>
      <c r="I96" s="41"/>
      <c r="J96" s="41"/>
      <c r="K96" s="41"/>
      <c r="L96" s="41"/>
    </row>
    <row r="97" spans="5:12" x14ac:dyDescent="0.25">
      <c r="E97" s="41"/>
      <c r="F97" s="41"/>
      <c r="G97" s="41"/>
      <c r="H97" s="41"/>
      <c r="I97" s="41"/>
      <c r="J97" s="41"/>
      <c r="K97" s="41"/>
      <c r="L97" s="41"/>
    </row>
    <row r="98" spans="5:12" x14ac:dyDescent="0.25">
      <c r="E98" s="41"/>
      <c r="F98" s="41"/>
      <c r="G98" s="41"/>
      <c r="H98" s="41"/>
      <c r="I98" s="41"/>
      <c r="J98" s="41"/>
      <c r="K98" s="41"/>
      <c r="L98" s="41"/>
    </row>
    <row r="99" spans="5:12" x14ac:dyDescent="0.25">
      <c r="E99" s="41"/>
      <c r="F99" s="41"/>
      <c r="G99" s="41"/>
      <c r="H99" s="41"/>
      <c r="I99" s="41"/>
      <c r="J99" s="41"/>
      <c r="K99" s="41"/>
      <c r="L99" s="41"/>
    </row>
    <row r="100" spans="5:12" x14ac:dyDescent="0.25">
      <c r="E100" s="41"/>
      <c r="F100" s="41"/>
      <c r="G100" s="41"/>
      <c r="H100" s="41"/>
      <c r="I100" s="41"/>
      <c r="J100" s="41"/>
      <c r="K100" s="41"/>
      <c r="L100" s="41"/>
    </row>
    <row r="101" spans="5:12" x14ac:dyDescent="0.25">
      <c r="E101" s="41"/>
      <c r="F101" s="41"/>
      <c r="G101" s="41"/>
      <c r="H101" s="41"/>
      <c r="I101" s="41"/>
      <c r="J101" s="41"/>
      <c r="K101" s="41"/>
      <c r="L101" s="41"/>
    </row>
    <row r="102" spans="5:12" x14ac:dyDescent="0.25">
      <c r="E102" s="41"/>
      <c r="F102" s="41"/>
      <c r="G102" s="41"/>
      <c r="H102" s="41"/>
      <c r="I102" s="41"/>
      <c r="J102" s="41"/>
      <c r="K102" s="41"/>
      <c r="L102" s="41"/>
    </row>
    <row r="103" spans="5:12" x14ac:dyDescent="0.25">
      <c r="E103" s="41"/>
      <c r="F103" s="41"/>
      <c r="G103" s="41"/>
      <c r="H103" s="41"/>
      <c r="I103" s="41"/>
      <c r="J103" s="41"/>
      <c r="K103" s="41"/>
      <c r="L103" s="41"/>
    </row>
    <row r="104" spans="5:12" x14ac:dyDescent="0.25">
      <c r="E104" s="41"/>
      <c r="F104" s="41"/>
      <c r="G104" s="41"/>
      <c r="H104" s="41"/>
      <c r="I104" s="41"/>
      <c r="J104" s="41"/>
      <c r="K104" s="41"/>
      <c r="L104" s="41"/>
    </row>
    <row r="105" spans="5:12" x14ac:dyDescent="0.25">
      <c r="E105" s="41"/>
      <c r="F105" s="41"/>
      <c r="G105" s="41"/>
      <c r="H105" s="41"/>
      <c r="I105" s="41"/>
      <c r="J105" s="41"/>
      <c r="K105" s="41"/>
      <c r="L105" s="41"/>
    </row>
    <row r="106" spans="5:12" x14ac:dyDescent="0.25">
      <c r="E106" s="41"/>
      <c r="F106" s="41"/>
      <c r="G106" s="41"/>
      <c r="H106" s="41"/>
      <c r="I106" s="41"/>
      <c r="J106" s="41"/>
      <c r="K106" s="41"/>
      <c r="L106" s="41"/>
    </row>
    <row r="107" spans="5:12" x14ac:dyDescent="0.25">
      <c r="E107" s="41"/>
      <c r="F107" s="41"/>
      <c r="G107" s="41"/>
      <c r="H107" s="41"/>
      <c r="I107" s="41"/>
      <c r="J107" s="41"/>
      <c r="K107" s="41"/>
      <c r="L107" s="41"/>
    </row>
    <row r="108" spans="5:12" x14ac:dyDescent="0.25">
      <c r="E108" s="41"/>
      <c r="F108" s="41"/>
      <c r="G108" s="41"/>
      <c r="H108" s="41"/>
      <c r="I108" s="41"/>
      <c r="J108" s="41"/>
      <c r="K108" s="41"/>
      <c r="L108" s="41"/>
    </row>
    <row r="109" spans="5:12" x14ac:dyDescent="0.25">
      <c r="E109" s="41"/>
      <c r="F109" s="41"/>
      <c r="G109" s="41"/>
      <c r="H109" s="41"/>
      <c r="I109" s="41"/>
      <c r="J109" s="41"/>
      <c r="K109" s="41"/>
      <c r="L109" s="41"/>
    </row>
    <row r="110" spans="5:12" x14ac:dyDescent="0.25">
      <c r="E110" s="41"/>
      <c r="F110" s="41"/>
      <c r="G110" s="41"/>
      <c r="H110" s="41"/>
      <c r="I110" s="41"/>
      <c r="J110" s="41"/>
      <c r="K110" s="41"/>
      <c r="L110" s="41"/>
    </row>
    <row r="111" spans="5:12" x14ac:dyDescent="0.25">
      <c r="E111" s="41"/>
      <c r="F111" s="41"/>
      <c r="G111" s="41"/>
      <c r="H111" s="41"/>
      <c r="I111" s="41"/>
      <c r="J111" s="41"/>
      <c r="K111" s="41"/>
      <c r="L111" s="41"/>
    </row>
    <row r="112" spans="5:12" x14ac:dyDescent="0.25">
      <c r="E112" s="41"/>
      <c r="F112" s="41"/>
      <c r="G112" s="41"/>
      <c r="H112" s="41"/>
      <c r="I112" s="41"/>
      <c r="J112" s="41"/>
      <c r="K112" s="41"/>
      <c r="L112" s="41"/>
    </row>
    <row r="113" spans="5:12" x14ac:dyDescent="0.25">
      <c r="E113" s="41"/>
      <c r="F113" s="41"/>
      <c r="G113" s="41"/>
      <c r="H113" s="41"/>
      <c r="I113" s="41"/>
      <c r="J113" s="41"/>
      <c r="K113" s="41"/>
      <c r="L113" s="41"/>
    </row>
    <row r="114" spans="5:12" x14ac:dyDescent="0.25">
      <c r="E114" s="41"/>
      <c r="F114" s="41"/>
      <c r="G114" s="41"/>
      <c r="H114" s="41"/>
      <c r="I114" s="41"/>
      <c r="J114" s="41"/>
      <c r="K114" s="41"/>
      <c r="L114" s="41"/>
    </row>
    <row r="115" spans="5:12" x14ac:dyDescent="0.25">
      <c r="E115" s="41"/>
      <c r="F115" s="41"/>
      <c r="G115" s="41"/>
      <c r="H115" s="41"/>
      <c r="I115" s="41"/>
      <c r="J115" s="41"/>
      <c r="K115" s="41"/>
      <c r="L115" s="41"/>
    </row>
    <row r="116" spans="5:12" x14ac:dyDescent="0.25">
      <c r="E116" s="41"/>
      <c r="F116" s="41"/>
      <c r="G116" s="41"/>
      <c r="H116" s="41"/>
      <c r="I116" s="41"/>
      <c r="J116" s="41"/>
      <c r="K116" s="41"/>
      <c r="L116" s="41"/>
    </row>
    <row r="117" spans="5:12" x14ac:dyDescent="0.25">
      <c r="E117" s="41"/>
      <c r="F117" s="41"/>
      <c r="G117" s="41"/>
      <c r="H117" s="41"/>
      <c r="I117" s="41"/>
      <c r="J117" s="41"/>
      <c r="K117" s="41"/>
      <c r="L117" s="41"/>
    </row>
    <row r="118" spans="5:12" x14ac:dyDescent="0.25">
      <c r="E118" s="41"/>
      <c r="F118" s="41"/>
      <c r="G118" s="41"/>
      <c r="H118" s="41"/>
      <c r="I118" s="41"/>
      <c r="J118" s="41"/>
      <c r="K118" s="41"/>
      <c r="L118" s="41"/>
    </row>
  </sheetData>
  <sortState xmlns:xlrd2="http://schemas.microsoft.com/office/spreadsheetml/2017/richdata2" ref="A10:AH26">
    <sortCondition ref="A10:A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B118"/>
  <sheetViews>
    <sheetView workbookViewId="0">
      <pane xSplit="1" ySplit="8" topLeftCell="B21" activePane="bottomRight" state="frozen"/>
      <selection activeCell="M6" sqref="M6:AA6"/>
      <selection pane="topRight" activeCell="M6" sqref="M6:AA6"/>
      <selection pane="bottomLeft" activeCell="M6" sqref="M6:AA6"/>
      <selection pane="bottomRight" activeCell="M6" sqref="M6:AA6"/>
    </sheetView>
  </sheetViews>
  <sheetFormatPr defaultRowHeight="15" x14ac:dyDescent="0.25"/>
  <cols>
    <col min="1" max="1" width="44.140625" customWidth="1"/>
    <col min="2" max="2" width="16.42578125" customWidth="1"/>
    <col min="4" max="4" width="13" customWidth="1"/>
    <col min="5" max="5" width="12.85546875" bestFit="1" customWidth="1"/>
    <col min="6" max="6" width="15" customWidth="1"/>
    <col min="7" max="7" width="13.140625" bestFit="1" customWidth="1"/>
    <col min="8" max="8" width="12.140625" customWidth="1"/>
    <col min="9" max="9" width="11.42578125" bestFit="1" customWidth="1"/>
    <col min="10" max="10" width="10.42578125" bestFit="1" customWidth="1"/>
    <col min="11" max="11" width="14.7109375" bestFit="1" customWidth="1"/>
    <col min="12" max="12" width="10.5703125" customWidth="1"/>
    <col min="13" max="16" width="10.5703125" bestFit="1" customWidth="1"/>
    <col min="17" max="17" width="11.5703125" bestFit="1" customWidth="1"/>
    <col min="18" max="18" width="12.42578125" customWidth="1"/>
    <col min="19" max="19" width="11.5703125" customWidth="1"/>
    <col min="20" max="20" width="11.28515625" customWidth="1"/>
    <col min="21" max="21" width="11.7109375" customWidth="1"/>
    <col min="22" max="22" width="12.140625" customWidth="1"/>
    <col min="23" max="23" width="12.28515625" customWidth="1"/>
    <col min="24" max="24" width="11.7109375" customWidth="1"/>
    <col min="25" max="25" width="10.85546875" customWidth="1"/>
    <col min="26" max="26" width="12.28515625" customWidth="1"/>
    <col min="27" max="27" width="11.5703125" bestFit="1" customWidth="1"/>
  </cols>
  <sheetData>
    <row r="1" spans="1:28" ht="18.75" x14ac:dyDescent="0.3">
      <c r="A1" s="9" t="s">
        <v>396</v>
      </c>
      <c r="X1" s="17"/>
      <c r="Y1" s="17"/>
      <c r="Z1" s="17"/>
      <c r="AA1" s="17"/>
    </row>
    <row r="2" spans="1:28" ht="15.75" x14ac:dyDescent="0.25">
      <c r="A2" s="10" t="s">
        <v>361</v>
      </c>
    </row>
    <row r="3" spans="1:28" x14ac:dyDescent="0.25">
      <c r="A3" s="11" t="s">
        <v>362</v>
      </c>
    </row>
    <row r="4" spans="1:28" s="6" customFormat="1" ht="75" x14ac:dyDescent="0.25">
      <c r="A4" s="27" t="s">
        <v>326</v>
      </c>
      <c r="B4" s="27" t="s">
        <v>327</v>
      </c>
      <c r="C4" s="27" t="s">
        <v>328</v>
      </c>
      <c r="D4" s="27" t="s">
        <v>329</v>
      </c>
      <c r="E4" s="27" t="s">
        <v>330</v>
      </c>
      <c r="F4" s="27" t="s">
        <v>331</v>
      </c>
      <c r="G4" s="27" t="s">
        <v>332</v>
      </c>
      <c r="H4" s="27" t="s">
        <v>333</v>
      </c>
      <c r="I4" s="27" t="s">
        <v>334</v>
      </c>
      <c r="J4" s="27" t="s">
        <v>335</v>
      </c>
      <c r="K4" s="27" t="s">
        <v>336</v>
      </c>
      <c r="L4" s="27" t="s">
        <v>337</v>
      </c>
      <c r="M4" s="27" t="s">
        <v>338</v>
      </c>
      <c r="N4" s="27" t="s">
        <v>339</v>
      </c>
      <c r="O4" s="27" t="s">
        <v>340</v>
      </c>
      <c r="P4" s="27" t="s">
        <v>341</v>
      </c>
      <c r="Q4" s="27" t="s">
        <v>342</v>
      </c>
      <c r="R4" s="27" t="s">
        <v>343</v>
      </c>
      <c r="S4" s="27" t="s">
        <v>344</v>
      </c>
      <c r="T4" s="27" t="s">
        <v>345</v>
      </c>
      <c r="U4" s="27" t="s">
        <v>346</v>
      </c>
      <c r="V4" s="27" t="s">
        <v>347</v>
      </c>
      <c r="W4" s="27" t="s">
        <v>348</v>
      </c>
      <c r="X4" s="27" t="s">
        <v>349</v>
      </c>
      <c r="Y4" s="27" t="s">
        <v>352</v>
      </c>
      <c r="Z4" s="27" t="s">
        <v>350</v>
      </c>
      <c r="AA4" s="27" t="s">
        <v>351</v>
      </c>
    </row>
    <row r="6" spans="1:28" s="6" customFormat="1" x14ac:dyDescent="0.25">
      <c r="A6" s="12" t="s">
        <v>363</v>
      </c>
      <c r="B6" s="13"/>
      <c r="C6" s="13"/>
      <c r="D6" s="13"/>
      <c r="E6" s="13"/>
      <c r="F6" s="13"/>
      <c r="G6" s="13"/>
      <c r="H6" s="13"/>
      <c r="I6" s="13"/>
      <c r="J6" s="13"/>
      <c r="K6" s="7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28" s="6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8" s="6" customFormat="1" x14ac:dyDescent="0.25">
      <c r="A8" s="22" t="s">
        <v>397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>
        <f>AVERAGE(M10:M35)</f>
        <v>4.4424800215999998</v>
      </c>
      <c r="N8" s="16">
        <f t="shared" ref="N8:AA8" si="0">AVERAGE(N10:N35)</f>
        <v>0.9346572928400001</v>
      </c>
      <c r="O8" s="16">
        <f t="shared" si="0"/>
        <v>3.5078227288800004</v>
      </c>
      <c r="P8" s="16">
        <f t="shared" si="0"/>
        <v>0.12172071896000002</v>
      </c>
      <c r="Q8" s="16">
        <f t="shared" si="0"/>
        <v>1.5463169215600003</v>
      </c>
      <c r="R8" s="16">
        <f t="shared" si="0"/>
        <v>3.9524476600000004E-2</v>
      </c>
      <c r="S8" s="16">
        <f t="shared" si="0"/>
        <v>74.90260723119998</v>
      </c>
      <c r="T8" s="16">
        <f t="shared" si="0"/>
        <v>0.91106192664000007</v>
      </c>
      <c r="U8" s="16">
        <f t="shared" si="0"/>
        <v>170.62098150239999</v>
      </c>
      <c r="V8" s="16">
        <f t="shared" si="0"/>
        <v>0.69598114804</v>
      </c>
      <c r="W8" s="16">
        <f t="shared" si="0"/>
        <v>0.85909767380000002</v>
      </c>
      <c r="X8" s="16">
        <f t="shared" si="0"/>
        <v>11.9867733046</v>
      </c>
      <c r="Y8" s="16">
        <f t="shared" si="0"/>
        <v>17.368457232777775</v>
      </c>
      <c r="Z8" s="16">
        <f t="shared" si="0"/>
        <v>17.368457232777775</v>
      </c>
      <c r="AA8" s="16">
        <f t="shared" si="0"/>
        <v>18.486202613333333</v>
      </c>
    </row>
    <row r="9" spans="1:28" s="4" customFormat="1" x14ac:dyDescent="0.25"/>
    <row r="10" spans="1:28" x14ac:dyDescent="0.25">
      <c r="A10" t="s">
        <v>284</v>
      </c>
      <c r="B10" t="s">
        <v>285</v>
      </c>
      <c r="C10" t="s">
        <v>286</v>
      </c>
      <c r="D10" s="1">
        <v>43921</v>
      </c>
      <c r="E10" s="40">
        <v>1113986</v>
      </c>
      <c r="F10" s="40">
        <v>908925</v>
      </c>
      <c r="G10" s="40">
        <v>9524</v>
      </c>
      <c r="H10" s="40">
        <v>0</v>
      </c>
      <c r="I10" s="40">
        <v>122228</v>
      </c>
      <c r="J10" s="40">
        <v>7284</v>
      </c>
      <c r="K10" s="40">
        <v>6400</v>
      </c>
      <c r="L10" s="40">
        <v>409</v>
      </c>
      <c r="M10" s="8">
        <v>4.2085659809999996</v>
      </c>
      <c r="N10" s="8">
        <v>0.823381311</v>
      </c>
      <c r="O10" s="8">
        <v>3.3851846710000002</v>
      </c>
      <c r="P10" s="8">
        <v>0.60304653100000005</v>
      </c>
      <c r="Q10" s="8">
        <v>5.4972443279999998</v>
      </c>
      <c r="R10" s="8">
        <v>-4.37E-4</v>
      </c>
      <c r="S10" s="8">
        <v>75.612438760000003</v>
      </c>
      <c r="T10" s="8">
        <v>1.0369655799999999</v>
      </c>
      <c r="U10" s="8">
        <v>130.7523339</v>
      </c>
      <c r="V10" s="8">
        <v>0.65386818099999999</v>
      </c>
      <c r="W10" s="8">
        <v>0.79307615300000001</v>
      </c>
      <c r="X10" s="8">
        <v>10.87616824</v>
      </c>
      <c r="Y10" s="8">
        <v>12.47010609</v>
      </c>
      <c r="Z10" s="8">
        <v>12.47010609</v>
      </c>
      <c r="AA10" s="8">
        <v>13.56579956</v>
      </c>
      <c r="AB10" s="8"/>
    </row>
    <row r="11" spans="1:28" x14ac:dyDescent="0.25">
      <c r="A11" t="s">
        <v>391</v>
      </c>
      <c r="B11" t="s">
        <v>287</v>
      </c>
      <c r="C11" t="s">
        <v>286</v>
      </c>
      <c r="D11" s="1">
        <v>43921</v>
      </c>
      <c r="E11" s="40">
        <v>139369</v>
      </c>
      <c r="F11" s="40">
        <v>109050</v>
      </c>
      <c r="G11" s="40">
        <v>511</v>
      </c>
      <c r="H11" s="40">
        <v>51</v>
      </c>
      <c r="I11" s="40">
        <v>14701</v>
      </c>
      <c r="J11" s="40">
        <v>847</v>
      </c>
      <c r="K11" s="40">
        <v>1497</v>
      </c>
      <c r="L11" s="40">
        <v>0</v>
      </c>
      <c r="M11" s="8">
        <v>4.2627883649999996</v>
      </c>
      <c r="N11" s="8">
        <v>1.5015635140000001</v>
      </c>
      <c r="O11" s="8">
        <v>2.7612248510000001</v>
      </c>
      <c r="P11" s="8">
        <v>0.757567667</v>
      </c>
      <c r="Q11" s="8">
        <v>7.1794871789999997</v>
      </c>
      <c r="R11" s="8">
        <v>0</v>
      </c>
      <c r="S11" s="8">
        <v>74.03846154</v>
      </c>
      <c r="T11" s="8">
        <v>0.46640684199999999</v>
      </c>
      <c r="U11" s="8">
        <v>60.330578510000002</v>
      </c>
      <c r="V11" s="8">
        <v>0.64433267100000002</v>
      </c>
      <c r="W11" s="8">
        <v>0.77308531300000005</v>
      </c>
      <c r="X11" s="8">
        <v>10.686713299999999</v>
      </c>
      <c r="Y11" s="8">
        <v>16.957974839999999</v>
      </c>
      <c r="Z11" s="8">
        <v>16.957974839999999</v>
      </c>
      <c r="AA11" s="8">
        <v>17.534945690000001</v>
      </c>
      <c r="AB11" s="8"/>
    </row>
    <row r="12" spans="1:28" x14ac:dyDescent="0.25">
      <c r="A12" t="s">
        <v>288</v>
      </c>
      <c r="B12" t="s">
        <v>289</v>
      </c>
      <c r="C12" t="s">
        <v>286</v>
      </c>
      <c r="D12" s="1">
        <v>43921</v>
      </c>
      <c r="E12" s="40">
        <v>84620</v>
      </c>
      <c r="F12" s="40">
        <v>70684</v>
      </c>
      <c r="G12" s="40">
        <v>813</v>
      </c>
      <c r="H12" s="40">
        <v>0</v>
      </c>
      <c r="I12" s="40">
        <v>7553</v>
      </c>
      <c r="J12" s="40">
        <v>633</v>
      </c>
      <c r="K12" s="40">
        <v>634</v>
      </c>
      <c r="L12" s="40">
        <v>0</v>
      </c>
      <c r="M12" s="8">
        <v>4.7752545910000004</v>
      </c>
      <c r="N12" s="8">
        <v>1.3686399140000001</v>
      </c>
      <c r="O12" s="8">
        <v>3.4066146769999999</v>
      </c>
      <c r="P12" s="8">
        <v>0.47388592400000001</v>
      </c>
      <c r="Q12" s="8">
        <v>5.3806833469999997</v>
      </c>
      <c r="R12" s="8">
        <v>-5.5300000000000002E-3</v>
      </c>
      <c r="S12" s="8">
        <v>84.059633030000001</v>
      </c>
      <c r="T12" s="8">
        <v>1.1371106479999999</v>
      </c>
      <c r="U12" s="8">
        <v>128.43601899999999</v>
      </c>
      <c r="V12" s="8">
        <v>0.74805010599999999</v>
      </c>
      <c r="W12" s="8">
        <v>0.88535183299999998</v>
      </c>
      <c r="X12" s="8">
        <v>8.8594278610000003</v>
      </c>
      <c r="Y12" s="8">
        <v>13.37025745</v>
      </c>
      <c r="Z12" s="8">
        <v>13.37025745</v>
      </c>
      <c r="AA12" s="8">
        <v>14.622309619999999</v>
      </c>
      <c r="AB12" s="8"/>
    </row>
    <row r="13" spans="1:28" x14ac:dyDescent="0.25">
      <c r="A13" t="s">
        <v>290</v>
      </c>
      <c r="B13" t="s">
        <v>291</v>
      </c>
      <c r="C13" t="s">
        <v>286</v>
      </c>
      <c r="D13" s="1">
        <v>43921</v>
      </c>
      <c r="E13" s="40">
        <v>4886593</v>
      </c>
      <c r="F13" s="40">
        <v>3265387</v>
      </c>
      <c r="G13" s="40">
        <v>33810</v>
      </c>
      <c r="H13" s="40">
        <v>0</v>
      </c>
      <c r="I13" s="40">
        <v>504915</v>
      </c>
      <c r="J13" s="40">
        <v>10241</v>
      </c>
      <c r="K13" s="40">
        <v>8427</v>
      </c>
      <c r="L13" s="40">
        <v>0</v>
      </c>
      <c r="M13" s="8">
        <v>3.7097279209999998</v>
      </c>
      <c r="N13" s="8">
        <v>0.68094836999999997</v>
      </c>
      <c r="O13" s="8">
        <v>3.028779551</v>
      </c>
      <c r="P13" s="8">
        <v>0.79026476599999995</v>
      </c>
      <c r="Q13" s="8">
        <v>7.7555013519999996</v>
      </c>
      <c r="R13" s="8">
        <v>-8.9700000000000005E-3</v>
      </c>
      <c r="S13" s="8">
        <v>76.121400589999993</v>
      </c>
      <c r="T13" s="8">
        <v>1.024794821</v>
      </c>
      <c r="U13" s="8">
        <v>330.14354070000002</v>
      </c>
      <c r="V13" s="8">
        <v>0.20957341900000001</v>
      </c>
      <c r="W13" s="8">
        <v>0.31040886600000001</v>
      </c>
      <c r="X13" s="8">
        <v>9.1454807559999995</v>
      </c>
      <c r="Y13" s="8">
        <v>12.73501196</v>
      </c>
      <c r="Z13" s="8">
        <v>12.73501196</v>
      </c>
      <c r="AA13" s="8">
        <v>13.756291859999999</v>
      </c>
      <c r="AB13" s="8"/>
    </row>
    <row r="14" spans="1:28" x14ac:dyDescent="0.25">
      <c r="A14" t="s">
        <v>292</v>
      </c>
      <c r="B14" t="s">
        <v>293</v>
      </c>
      <c r="C14" t="s">
        <v>286</v>
      </c>
      <c r="D14" s="1">
        <v>43921</v>
      </c>
      <c r="E14" s="40">
        <v>3674818</v>
      </c>
      <c r="F14" s="40">
        <v>2619686</v>
      </c>
      <c r="G14" s="40">
        <v>15297</v>
      </c>
      <c r="H14" s="40">
        <v>2205</v>
      </c>
      <c r="I14" s="40">
        <v>438242</v>
      </c>
      <c r="J14" s="40">
        <v>12289</v>
      </c>
      <c r="K14" s="40">
        <v>20709</v>
      </c>
      <c r="L14" s="40">
        <v>2232</v>
      </c>
      <c r="M14" s="8">
        <v>4.0721475539999998</v>
      </c>
      <c r="N14" s="8">
        <v>0.99374652299999999</v>
      </c>
      <c r="O14" s="8">
        <v>3.0784010309999998</v>
      </c>
      <c r="P14" s="8">
        <v>0.94894851499999999</v>
      </c>
      <c r="Q14" s="8">
        <v>8.0480740009999998</v>
      </c>
      <c r="R14" s="8">
        <v>0.176949721</v>
      </c>
      <c r="S14" s="8">
        <v>64.054458409999995</v>
      </c>
      <c r="T14" s="8">
        <v>0.58053505500000002</v>
      </c>
      <c r="U14" s="8">
        <v>124.47717470000001</v>
      </c>
      <c r="V14" s="8">
        <v>0.39441409100000002</v>
      </c>
      <c r="W14" s="8">
        <v>0.46637872000000002</v>
      </c>
      <c r="X14" s="8">
        <v>8.6406602170000006</v>
      </c>
      <c r="Y14" s="8">
        <v>11.96089093</v>
      </c>
      <c r="Z14" s="8">
        <v>11.96089093</v>
      </c>
      <c r="AA14" s="8">
        <v>12.575553129999999</v>
      </c>
      <c r="AB14" s="8"/>
    </row>
    <row r="15" spans="1:28" x14ac:dyDescent="0.25">
      <c r="A15" t="s">
        <v>393</v>
      </c>
      <c r="B15" t="s">
        <v>293</v>
      </c>
      <c r="C15" t="s">
        <v>286</v>
      </c>
      <c r="D15" s="1">
        <v>43921</v>
      </c>
      <c r="E15" s="40">
        <v>103118</v>
      </c>
      <c r="F15" s="40">
        <v>72668</v>
      </c>
      <c r="G15" s="40">
        <v>774</v>
      </c>
      <c r="H15" s="40">
        <v>0</v>
      </c>
      <c r="I15" s="40">
        <v>11924</v>
      </c>
      <c r="J15" s="40">
        <v>1078</v>
      </c>
      <c r="K15" s="40">
        <v>494</v>
      </c>
      <c r="L15" s="40">
        <v>0</v>
      </c>
      <c r="M15" s="8">
        <v>3.8907355109999999</v>
      </c>
      <c r="N15" s="8">
        <v>1.6554619749999999</v>
      </c>
      <c r="O15" s="8">
        <v>2.2352735359999998</v>
      </c>
      <c r="P15" s="8">
        <v>0.54989737800000005</v>
      </c>
      <c r="Q15" s="8">
        <v>4.7892074200000003</v>
      </c>
      <c r="R15" s="8">
        <v>0</v>
      </c>
      <c r="S15" s="8">
        <v>77.795786059999998</v>
      </c>
      <c r="T15" s="8">
        <v>1.0538928679999999</v>
      </c>
      <c r="U15" s="8">
        <v>71.799628940000005</v>
      </c>
      <c r="V15" s="8">
        <v>1.0454042939999999</v>
      </c>
      <c r="W15" s="8">
        <v>1.46782495</v>
      </c>
      <c r="X15" s="8">
        <v>11.5345105</v>
      </c>
      <c r="Y15" s="8">
        <v>24.098971410000001</v>
      </c>
      <c r="Z15" s="8">
        <v>24.098971410000001</v>
      </c>
      <c r="AA15" s="8">
        <v>25.352312300000001</v>
      </c>
      <c r="AB15" s="8"/>
    </row>
    <row r="16" spans="1:28" x14ac:dyDescent="0.25">
      <c r="A16" t="s">
        <v>294</v>
      </c>
      <c r="B16" t="s">
        <v>295</v>
      </c>
      <c r="C16" t="s">
        <v>286</v>
      </c>
      <c r="D16" s="1">
        <v>43921</v>
      </c>
      <c r="E16" s="40">
        <v>949893</v>
      </c>
      <c r="F16" s="40">
        <v>626226</v>
      </c>
      <c r="G16" s="40">
        <v>7677</v>
      </c>
      <c r="H16" s="40">
        <v>0</v>
      </c>
      <c r="I16" s="40">
        <v>145221</v>
      </c>
      <c r="J16" s="40">
        <v>2057</v>
      </c>
      <c r="K16" s="40">
        <v>1436</v>
      </c>
      <c r="L16" s="40">
        <v>20</v>
      </c>
      <c r="M16" s="8">
        <v>3.9760776720000002</v>
      </c>
      <c r="N16" s="8">
        <v>0.61576424100000005</v>
      </c>
      <c r="O16" s="8">
        <v>3.3603134309999998</v>
      </c>
      <c r="P16" s="8">
        <v>-0.19245912100000001</v>
      </c>
      <c r="Q16" s="8">
        <v>-1.2615885870000001</v>
      </c>
      <c r="R16" s="8">
        <v>0</v>
      </c>
      <c r="S16" s="8">
        <v>67.771207180000005</v>
      </c>
      <c r="T16" s="8">
        <v>1.2110685699999999</v>
      </c>
      <c r="U16" s="8">
        <v>373.21341760000001</v>
      </c>
      <c r="V16" s="8">
        <v>0.21655070600000001</v>
      </c>
      <c r="W16" s="8">
        <v>0.32449759700000003</v>
      </c>
      <c r="X16" s="8">
        <v>15.51636684</v>
      </c>
      <c r="Y16" s="8">
        <v>22.717274669999998</v>
      </c>
      <c r="Z16" s="8">
        <v>22.717274669999998</v>
      </c>
      <c r="AA16" s="8">
        <v>23.968733969999999</v>
      </c>
      <c r="AB16" s="8"/>
    </row>
    <row r="17" spans="1:28" x14ac:dyDescent="0.25">
      <c r="A17" t="s">
        <v>395</v>
      </c>
      <c r="B17" t="s">
        <v>324</v>
      </c>
      <c r="C17" t="s">
        <v>286</v>
      </c>
      <c r="D17" s="1">
        <v>43921</v>
      </c>
      <c r="E17" s="40">
        <v>4570447</v>
      </c>
      <c r="F17" s="40">
        <v>3158971</v>
      </c>
      <c r="G17" s="40">
        <v>26521</v>
      </c>
      <c r="H17" s="40">
        <v>94</v>
      </c>
      <c r="I17" s="40">
        <v>538238</v>
      </c>
      <c r="J17" s="40">
        <v>7317</v>
      </c>
      <c r="K17" s="40">
        <v>7526</v>
      </c>
      <c r="L17" s="40">
        <v>0</v>
      </c>
      <c r="M17" s="8">
        <v>3.9301239570000002</v>
      </c>
      <c r="N17" s="8">
        <v>0.72984383500000005</v>
      </c>
      <c r="O17" s="8">
        <v>3.2002801220000001</v>
      </c>
      <c r="P17" s="8">
        <v>1.275268501</v>
      </c>
      <c r="Q17" s="8">
        <v>10.9346402</v>
      </c>
      <c r="R17" s="8">
        <v>5.3699999999999998E-2</v>
      </c>
      <c r="S17" s="8">
        <v>54.953241400000003</v>
      </c>
      <c r="T17" s="8">
        <v>0.83255584999999999</v>
      </c>
      <c r="U17" s="8">
        <v>362.45729119999999</v>
      </c>
      <c r="V17" s="8">
        <v>0.16215044200000001</v>
      </c>
      <c r="W17" s="8">
        <v>0.22969764200000001</v>
      </c>
      <c r="X17" s="8">
        <v>9.3259781010000005</v>
      </c>
      <c r="Y17" s="8">
        <v>12.27685737</v>
      </c>
      <c r="Z17" s="8">
        <v>12.27685737</v>
      </c>
      <c r="AA17" s="8">
        <v>13.07925489</v>
      </c>
      <c r="AB17" s="8"/>
    </row>
    <row r="18" spans="1:28" x14ac:dyDescent="0.25">
      <c r="A18" t="s">
        <v>296</v>
      </c>
      <c r="B18" t="s">
        <v>297</v>
      </c>
      <c r="C18" t="s">
        <v>286</v>
      </c>
      <c r="D18" s="1">
        <v>43921</v>
      </c>
      <c r="E18" s="40">
        <v>195200</v>
      </c>
      <c r="F18" s="40">
        <v>125661</v>
      </c>
      <c r="G18" s="40">
        <v>1143</v>
      </c>
      <c r="H18" s="40">
        <v>148</v>
      </c>
      <c r="I18" s="40">
        <v>18551</v>
      </c>
      <c r="J18" s="40">
        <v>2989</v>
      </c>
      <c r="K18" s="40">
        <v>2292</v>
      </c>
      <c r="L18" s="40">
        <v>325</v>
      </c>
      <c r="M18" s="8">
        <v>3.9178947370000001</v>
      </c>
      <c r="N18" s="8">
        <v>0.530526316</v>
      </c>
      <c r="O18" s="8">
        <v>3.3873684210000001</v>
      </c>
      <c r="P18" s="8">
        <v>0.26624914</v>
      </c>
      <c r="Q18" s="8">
        <v>2.8185554900000001</v>
      </c>
      <c r="R18" s="8">
        <v>0</v>
      </c>
      <c r="S18" s="8">
        <v>89.470782799999995</v>
      </c>
      <c r="T18" s="8">
        <v>0.90139112300000002</v>
      </c>
      <c r="U18" s="8">
        <v>38.240214119999997</v>
      </c>
      <c r="V18" s="8">
        <v>1.6070696719999999</v>
      </c>
      <c r="W18" s="8">
        <v>2.3571811610000002</v>
      </c>
      <c r="X18" s="8">
        <v>9.4403635139999995</v>
      </c>
      <c r="Y18" s="8">
        <v>16.190243219999999</v>
      </c>
      <c r="Z18" s="8">
        <v>16.190243219999999</v>
      </c>
      <c r="AA18" s="8">
        <v>17.24996505</v>
      </c>
      <c r="AB18" s="8"/>
    </row>
    <row r="19" spans="1:28" x14ac:dyDescent="0.25">
      <c r="A19" t="s">
        <v>392</v>
      </c>
      <c r="B19" t="s">
        <v>295</v>
      </c>
      <c r="C19" t="s">
        <v>286</v>
      </c>
      <c r="D19" s="1">
        <v>43921</v>
      </c>
      <c r="E19" s="40">
        <v>137754</v>
      </c>
      <c r="F19" s="40">
        <v>112619</v>
      </c>
      <c r="G19" s="40">
        <v>1462</v>
      </c>
      <c r="H19" s="40">
        <v>0</v>
      </c>
      <c r="I19" s="40">
        <v>22964</v>
      </c>
      <c r="J19" s="40">
        <v>2847</v>
      </c>
      <c r="K19" s="40">
        <v>3847</v>
      </c>
      <c r="L19" s="40">
        <v>0</v>
      </c>
      <c r="M19" s="8">
        <v>4.9234520430000002</v>
      </c>
      <c r="N19" s="8">
        <v>0.41263217099999999</v>
      </c>
      <c r="O19" s="8">
        <v>4.5108198719999999</v>
      </c>
      <c r="P19" s="8">
        <v>0.821695701</v>
      </c>
      <c r="Q19" s="8">
        <v>4.9110960080000003</v>
      </c>
      <c r="R19" s="8">
        <v>-1.7299999999999999E-2</v>
      </c>
      <c r="S19" s="8">
        <v>75.875486379999998</v>
      </c>
      <c r="T19" s="8">
        <v>1.2815455680000001</v>
      </c>
      <c r="U19" s="8">
        <v>51.352300669999998</v>
      </c>
      <c r="V19" s="8">
        <v>2.0667276449999998</v>
      </c>
      <c r="W19" s="8">
        <v>2.4955952350000001</v>
      </c>
      <c r="X19" s="8">
        <v>17.303398749999999</v>
      </c>
      <c r="Y19" s="8">
        <v>29.997842609999999</v>
      </c>
      <c r="Z19" s="8">
        <v>29.997842609999999</v>
      </c>
      <c r="AA19" s="8">
        <v>31.25420373</v>
      </c>
      <c r="AB19" s="8"/>
    </row>
    <row r="20" spans="1:28" x14ac:dyDescent="0.25">
      <c r="A20" t="s">
        <v>298</v>
      </c>
      <c r="B20" t="s">
        <v>297</v>
      </c>
      <c r="C20" t="s">
        <v>286</v>
      </c>
      <c r="D20" s="1">
        <v>43921</v>
      </c>
      <c r="E20" s="40">
        <v>2102777</v>
      </c>
      <c r="F20" s="40">
        <v>1332911</v>
      </c>
      <c r="G20" s="40">
        <v>11858</v>
      </c>
      <c r="H20" s="40">
        <v>316</v>
      </c>
      <c r="I20" s="40">
        <v>186431</v>
      </c>
      <c r="J20" s="40">
        <v>13818</v>
      </c>
      <c r="K20" s="40">
        <v>9515</v>
      </c>
      <c r="L20" s="40">
        <v>3770</v>
      </c>
      <c r="M20" s="8">
        <v>4.2556102310000004</v>
      </c>
      <c r="N20" s="8">
        <v>1.1748242790000001</v>
      </c>
      <c r="O20" s="8">
        <v>3.0807859519999998</v>
      </c>
      <c r="P20" s="8">
        <v>1.2768047220000001</v>
      </c>
      <c r="Q20" s="8">
        <v>14.282124380000001</v>
      </c>
      <c r="R20" s="8">
        <v>5.4800000000000001E-2</v>
      </c>
      <c r="S20" s="8">
        <v>58.835046499999997</v>
      </c>
      <c r="T20" s="8">
        <v>0.88178713200000003</v>
      </c>
      <c r="U20" s="8">
        <v>85.815602839999997</v>
      </c>
      <c r="V20" s="8">
        <v>0.67215876900000004</v>
      </c>
      <c r="W20" s="8">
        <v>1.027537071</v>
      </c>
      <c r="X20" s="8">
        <v>8.7427380800000005</v>
      </c>
      <c r="Y20" s="8">
        <v>14.05772003</v>
      </c>
      <c r="Z20" s="8">
        <v>14.05772003</v>
      </c>
      <c r="AA20" s="8">
        <v>14.98595385</v>
      </c>
      <c r="AB20" s="8"/>
    </row>
    <row r="21" spans="1:28" x14ac:dyDescent="0.25">
      <c r="A21" t="s">
        <v>263</v>
      </c>
      <c r="B21" t="s">
        <v>299</v>
      </c>
      <c r="C21" t="s">
        <v>286</v>
      </c>
      <c r="D21" s="1">
        <v>43921</v>
      </c>
      <c r="E21" s="40">
        <v>462509</v>
      </c>
      <c r="F21" s="40">
        <v>410632</v>
      </c>
      <c r="G21" s="40">
        <v>3525</v>
      </c>
      <c r="H21" s="40">
        <v>151</v>
      </c>
      <c r="I21" s="40">
        <v>105909</v>
      </c>
      <c r="J21" s="40">
        <v>4331</v>
      </c>
      <c r="K21" s="40">
        <v>3598</v>
      </c>
      <c r="L21" s="40">
        <v>478</v>
      </c>
      <c r="M21" s="8">
        <v>5.0215821829999996</v>
      </c>
      <c r="N21" s="8">
        <v>0.59639404200000001</v>
      </c>
      <c r="O21" s="8">
        <v>4.4251881409999996</v>
      </c>
      <c r="P21" s="8">
        <v>0.80728470100000005</v>
      </c>
      <c r="Q21" s="8">
        <v>3.5332695589999998</v>
      </c>
      <c r="R21" s="8">
        <v>3.7800770999999997E-2</v>
      </c>
      <c r="S21" s="8">
        <v>75.710687300000004</v>
      </c>
      <c r="T21" s="8">
        <v>0.85112650499999998</v>
      </c>
      <c r="U21" s="8">
        <v>81.389979220000001</v>
      </c>
      <c r="V21" s="8">
        <v>0.96906222399999997</v>
      </c>
      <c r="W21" s="8">
        <v>1.0457386930000001</v>
      </c>
      <c r="X21" s="8">
        <v>24.454931550000001</v>
      </c>
      <c r="Y21" s="8">
        <v>30.441159030000001</v>
      </c>
      <c r="Z21" s="8">
        <v>30.441159030000001</v>
      </c>
      <c r="AA21" s="8">
        <v>31.435950519999999</v>
      </c>
      <c r="AB21" s="8"/>
    </row>
    <row r="22" spans="1:28" x14ac:dyDescent="0.25">
      <c r="A22" t="s">
        <v>300</v>
      </c>
      <c r="B22" t="s">
        <v>301</v>
      </c>
      <c r="C22" t="s">
        <v>286</v>
      </c>
      <c r="D22" s="1">
        <v>43921</v>
      </c>
      <c r="E22" s="40">
        <v>1251161</v>
      </c>
      <c r="F22" s="40">
        <v>978000</v>
      </c>
      <c r="G22" s="40">
        <v>9401</v>
      </c>
      <c r="H22" s="40">
        <v>200</v>
      </c>
      <c r="I22" s="40">
        <v>120757</v>
      </c>
      <c r="J22" s="40">
        <v>10604</v>
      </c>
      <c r="K22" s="40">
        <v>2635</v>
      </c>
      <c r="L22" s="40">
        <v>0</v>
      </c>
      <c r="M22" s="8">
        <v>4.0880826739999998</v>
      </c>
      <c r="N22" s="8">
        <v>0.75387687699999995</v>
      </c>
      <c r="O22" s="8">
        <v>3.3342057970000001</v>
      </c>
      <c r="P22" s="8">
        <v>0.572272534</v>
      </c>
      <c r="Q22" s="8">
        <v>5.9588955779999999</v>
      </c>
      <c r="R22" s="8">
        <v>3.6700000000000001E-3</v>
      </c>
      <c r="S22" s="8">
        <v>73.111985410000003</v>
      </c>
      <c r="T22" s="8">
        <v>0.95209545100000004</v>
      </c>
      <c r="U22" s="8">
        <v>88.655224439999998</v>
      </c>
      <c r="V22" s="8">
        <v>0.863517965</v>
      </c>
      <c r="W22" s="8">
        <v>1.07393045</v>
      </c>
      <c r="X22" s="8">
        <v>10.06798371</v>
      </c>
      <c r="Y22" s="8"/>
      <c r="Z22" s="8"/>
      <c r="AA22" s="8"/>
      <c r="AB22" s="8"/>
    </row>
    <row r="23" spans="1:28" x14ac:dyDescent="0.25">
      <c r="A23" t="s">
        <v>302</v>
      </c>
      <c r="B23" t="s">
        <v>303</v>
      </c>
      <c r="C23" t="s">
        <v>286</v>
      </c>
      <c r="D23" s="1">
        <v>43921</v>
      </c>
      <c r="E23" s="40">
        <v>903490</v>
      </c>
      <c r="F23" s="40">
        <v>709546</v>
      </c>
      <c r="G23" s="40">
        <v>6866</v>
      </c>
      <c r="H23" s="40">
        <v>69</v>
      </c>
      <c r="I23" s="40">
        <v>86467</v>
      </c>
      <c r="J23" s="40">
        <v>4715</v>
      </c>
      <c r="K23" s="40">
        <v>1759</v>
      </c>
      <c r="L23" s="40">
        <v>45</v>
      </c>
      <c r="M23" s="8">
        <v>4.4413244589999996</v>
      </c>
      <c r="N23" s="8">
        <v>0.94236642800000003</v>
      </c>
      <c r="O23" s="8">
        <v>3.4989580309999999</v>
      </c>
      <c r="P23" s="8">
        <v>0.66994188700000001</v>
      </c>
      <c r="Q23" s="8">
        <v>6.8084909160000002</v>
      </c>
      <c r="R23" s="8">
        <v>-7.3400000000000002E-3</v>
      </c>
      <c r="S23" s="8">
        <v>69.461222520000007</v>
      </c>
      <c r="T23" s="8">
        <v>0.95838707300000003</v>
      </c>
      <c r="U23" s="8">
        <v>145.6203606</v>
      </c>
      <c r="V23" s="8">
        <v>0.52950226300000003</v>
      </c>
      <c r="W23" s="8">
        <v>0.658140846</v>
      </c>
      <c r="X23" s="8">
        <v>9.5257134640000007</v>
      </c>
      <c r="Y23" s="8">
        <v>12.46588253</v>
      </c>
      <c r="Z23" s="8">
        <v>12.46588253</v>
      </c>
      <c r="AA23" s="8">
        <v>13.521382320000001</v>
      </c>
      <c r="AB23" s="8"/>
    </row>
    <row r="24" spans="1:28" x14ac:dyDescent="0.25">
      <c r="A24" t="s">
        <v>394</v>
      </c>
      <c r="B24" t="s">
        <v>304</v>
      </c>
      <c r="C24" t="s">
        <v>286</v>
      </c>
      <c r="D24" s="1">
        <v>43921</v>
      </c>
      <c r="E24" s="40">
        <v>94512</v>
      </c>
      <c r="F24" s="40">
        <v>82435</v>
      </c>
      <c r="G24" s="40">
        <v>499</v>
      </c>
      <c r="H24" s="40">
        <v>0</v>
      </c>
      <c r="I24" s="40">
        <v>8576</v>
      </c>
      <c r="J24" s="40">
        <v>402</v>
      </c>
      <c r="K24" s="40">
        <v>1869</v>
      </c>
      <c r="L24" s="40">
        <v>0</v>
      </c>
      <c r="M24" s="8">
        <v>4.5770348920000004</v>
      </c>
      <c r="N24" s="8">
        <v>1.248282243</v>
      </c>
      <c r="O24" s="8">
        <v>3.328752648</v>
      </c>
      <c r="P24" s="8">
        <v>0.121768158</v>
      </c>
      <c r="Q24" s="8">
        <v>1.3568838459999999</v>
      </c>
      <c r="R24" s="8">
        <v>0.28899509099999998</v>
      </c>
      <c r="S24" s="8">
        <v>93.073593070000001</v>
      </c>
      <c r="T24" s="8">
        <v>0.60168326599999999</v>
      </c>
      <c r="U24" s="8">
        <v>124.1293532</v>
      </c>
      <c r="V24" s="8">
        <v>0.42534281400000001</v>
      </c>
      <c r="W24" s="8">
        <v>0.48472279200000001</v>
      </c>
      <c r="X24" s="8">
        <v>8.9566960120000001</v>
      </c>
      <c r="Y24" s="8">
        <v>15.08606977</v>
      </c>
      <c r="Z24" s="8">
        <v>15.08606977</v>
      </c>
      <c r="AA24" s="8">
        <v>15.96797568</v>
      </c>
      <c r="AB24" s="8"/>
    </row>
    <row r="25" spans="1:28" x14ac:dyDescent="0.25">
      <c r="A25" t="s">
        <v>305</v>
      </c>
      <c r="B25" t="s">
        <v>306</v>
      </c>
      <c r="C25" t="s">
        <v>286</v>
      </c>
      <c r="D25" s="1">
        <v>43921</v>
      </c>
      <c r="E25" s="40">
        <v>1154570</v>
      </c>
      <c r="F25" s="40">
        <v>981204</v>
      </c>
      <c r="G25" s="40">
        <v>6228</v>
      </c>
      <c r="H25" s="40">
        <v>73</v>
      </c>
      <c r="I25" s="40">
        <v>147194</v>
      </c>
      <c r="J25" s="40">
        <v>5125</v>
      </c>
      <c r="K25" s="40">
        <v>2902</v>
      </c>
      <c r="L25" s="40">
        <v>0</v>
      </c>
      <c r="M25" s="8">
        <v>4.3017144900000002</v>
      </c>
      <c r="N25" s="8">
        <v>1.0181297279999999</v>
      </c>
      <c r="O25" s="8">
        <v>3.2835847619999998</v>
      </c>
      <c r="P25" s="8">
        <v>-2.569232516</v>
      </c>
      <c r="Q25" s="8">
        <v>-19.770119529999999</v>
      </c>
      <c r="R25" s="8">
        <v>-1.46E-2</v>
      </c>
      <c r="S25" s="8">
        <v>61.584949799999997</v>
      </c>
      <c r="T25" s="8">
        <v>0.63072697700000002</v>
      </c>
      <c r="U25" s="8">
        <v>121.5219512</v>
      </c>
      <c r="V25" s="8">
        <v>0.450210901</v>
      </c>
      <c r="W25" s="8">
        <v>0.51902308200000002</v>
      </c>
      <c r="X25" s="8">
        <v>12.58473976</v>
      </c>
      <c r="Y25" s="8"/>
      <c r="Z25" s="8"/>
      <c r="AA25" s="8"/>
      <c r="AB25" s="8"/>
    </row>
    <row r="26" spans="1:28" x14ac:dyDescent="0.25">
      <c r="A26" t="s">
        <v>307</v>
      </c>
      <c r="B26" t="s">
        <v>308</v>
      </c>
      <c r="C26" t="s">
        <v>286</v>
      </c>
      <c r="D26" s="1">
        <v>43921</v>
      </c>
      <c r="E26" s="40">
        <v>1327262</v>
      </c>
      <c r="F26" s="40">
        <v>1053286</v>
      </c>
      <c r="G26" s="40">
        <v>10313</v>
      </c>
      <c r="H26" s="40">
        <v>0</v>
      </c>
      <c r="I26" s="40">
        <v>147995</v>
      </c>
      <c r="J26" s="40">
        <v>4131</v>
      </c>
      <c r="K26" s="40">
        <v>3697</v>
      </c>
      <c r="L26" s="40">
        <v>1797</v>
      </c>
      <c r="M26" s="8">
        <v>4.108392287</v>
      </c>
      <c r="N26" s="8">
        <v>0.383301685</v>
      </c>
      <c r="O26" s="8">
        <v>3.7250906029999999</v>
      </c>
      <c r="P26" s="8">
        <v>0.51308989699999996</v>
      </c>
      <c r="Q26" s="8">
        <v>4.6334674099999997</v>
      </c>
      <c r="R26" s="8">
        <v>-9.0500000000000008E-3</v>
      </c>
      <c r="S26" s="8">
        <v>78.03715038</v>
      </c>
      <c r="T26" s="8">
        <v>0.96963235199999998</v>
      </c>
      <c r="U26" s="8">
        <v>249.64899539999999</v>
      </c>
      <c r="V26" s="8">
        <v>0.311242242</v>
      </c>
      <c r="W26" s="8">
        <v>0.38839825900000002</v>
      </c>
      <c r="X26" s="8">
        <v>12.00149583</v>
      </c>
      <c r="Y26" s="8"/>
      <c r="Z26" s="8"/>
      <c r="AA26" s="8"/>
      <c r="AB26" s="8"/>
    </row>
    <row r="27" spans="1:28" x14ac:dyDescent="0.25">
      <c r="A27" t="s">
        <v>309</v>
      </c>
      <c r="B27" t="s">
        <v>310</v>
      </c>
      <c r="C27" t="s">
        <v>286</v>
      </c>
      <c r="D27" s="1">
        <v>43921</v>
      </c>
      <c r="E27" s="40">
        <v>1547323</v>
      </c>
      <c r="F27" s="40">
        <v>1319679</v>
      </c>
      <c r="G27" s="40">
        <v>17169</v>
      </c>
      <c r="H27" s="40">
        <v>513</v>
      </c>
      <c r="I27" s="40">
        <v>202679</v>
      </c>
      <c r="J27" s="40">
        <v>11907</v>
      </c>
      <c r="K27" s="40">
        <v>14456</v>
      </c>
      <c r="L27" s="40">
        <v>221</v>
      </c>
      <c r="M27" s="8">
        <v>4.9342418859999997</v>
      </c>
      <c r="N27" s="8">
        <v>0.73789231899999996</v>
      </c>
      <c r="O27" s="8">
        <v>4.1963495670000004</v>
      </c>
      <c r="P27" s="8">
        <v>0.38188419000000001</v>
      </c>
      <c r="Q27" s="8">
        <v>2.9222016110000002</v>
      </c>
      <c r="R27" s="8">
        <v>4.7965925999999999E-2</v>
      </c>
      <c r="S27" s="8">
        <v>69.951379470000006</v>
      </c>
      <c r="T27" s="8">
        <v>1.2842896130000001</v>
      </c>
      <c r="U27" s="8">
        <v>144.1924918</v>
      </c>
      <c r="V27" s="8">
        <v>0.80267662299999998</v>
      </c>
      <c r="W27" s="8">
        <v>0.89067717499999999</v>
      </c>
      <c r="X27" s="8">
        <v>13.035614150000001</v>
      </c>
      <c r="Y27" s="8">
        <v>14.846244649999999</v>
      </c>
      <c r="Z27" s="8">
        <v>14.846244649999999</v>
      </c>
      <c r="AA27" s="8">
        <v>16.097690199999999</v>
      </c>
      <c r="AB27" s="8"/>
    </row>
    <row r="28" spans="1:28" x14ac:dyDescent="0.25">
      <c r="A28" t="s">
        <v>311</v>
      </c>
      <c r="B28" t="s">
        <v>312</v>
      </c>
      <c r="C28" t="s">
        <v>286</v>
      </c>
      <c r="D28" s="1">
        <v>43921</v>
      </c>
      <c r="E28" s="40">
        <v>949918</v>
      </c>
      <c r="F28" s="40">
        <v>799022</v>
      </c>
      <c r="G28" s="40">
        <v>6289</v>
      </c>
      <c r="H28" s="40">
        <v>28</v>
      </c>
      <c r="I28" s="40">
        <v>114819</v>
      </c>
      <c r="J28" s="40">
        <v>2132</v>
      </c>
      <c r="K28" s="40">
        <v>5233</v>
      </c>
      <c r="L28" s="40">
        <v>0</v>
      </c>
      <c r="M28" s="8">
        <v>4.4355026009999996</v>
      </c>
      <c r="N28" s="8">
        <v>1.0024316470000001</v>
      </c>
      <c r="O28" s="8">
        <v>3.4330709540000002</v>
      </c>
      <c r="P28" s="8">
        <v>0.233876578</v>
      </c>
      <c r="Q28" s="8">
        <v>1.942404032</v>
      </c>
      <c r="R28" s="8">
        <v>-1.49E-3</v>
      </c>
      <c r="S28" s="8">
        <v>74.637769390000003</v>
      </c>
      <c r="T28" s="8">
        <v>0.78094053100000005</v>
      </c>
      <c r="U28" s="8">
        <v>294.98123829999997</v>
      </c>
      <c r="V28" s="8">
        <v>0.22738804800000001</v>
      </c>
      <c r="W28" s="8">
        <v>0.264742441</v>
      </c>
      <c r="X28" s="8">
        <v>12.308282650000001</v>
      </c>
      <c r="Y28" s="8"/>
      <c r="Z28" s="8"/>
      <c r="AA28" s="8"/>
      <c r="AB28" s="8"/>
    </row>
    <row r="29" spans="1:28" x14ac:dyDescent="0.25">
      <c r="A29" t="s">
        <v>313</v>
      </c>
      <c r="B29" t="s">
        <v>314</v>
      </c>
      <c r="C29" t="s">
        <v>286</v>
      </c>
      <c r="D29" s="1">
        <v>43921</v>
      </c>
      <c r="E29" s="40">
        <v>1231458</v>
      </c>
      <c r="F29" s="40">
        <v>1025481</v>
      </c>
      <c r="G29" s="40">
        <v>8809</v>
      </c>
      <c r="H29" s="40">
        <v>3110</v>
      </c>
      <c r="I29" s="40">
        <v>159525</v>
      </c>
      <c r="J29" s="40">
        <v>24377</v>
      </c>
      <c r="K29" s="40">
        <v>36432</v>
      </c>
      <c r="L29" s="40">
        <v>0</v>
      </c>
      <c r="M29" s="8">
        <v>7.2108609169999998</v>
      </c>
      <c r="N29" s="8">
        <v>1.6297701490000001</v>
      </c>
      <c r="O29" s="8">
        <v>5.5810907680000001</v>
      </c>
      <c r="P29" s="8">
        <v>0.61488942400000002</v>
      </c>
      <c r="Q29" s="8">
        <v>4.6450414179999999</v>
      </c>
      <c r="R29" s="8">
        <v>3.3399999999999999E-2</v>
      </c>
      <c r="S29" s="8">
        <v>57.716157719999998</v>
      </c>
      <c r="T29" s="8">
        <v>0.85169536599999995</v>
      </c>
      <c r="U29" s="8">
        <v>36.136522130000003</v>
      </c>
      <c r="V29" s="8">
        <v>2.2320696280000001</v>
      </c>
      <c r="W29" s="8">
        <v>2.3568824990000001</v>
      </c>
      <c r="X29" s="8">
        <v>13.038830799999999</v>
      </c>
      <c r="Y29" s="8">
        <v>15.706518239999999</v>
      </c>
      <c r="Z29" s="8">
        <v>15.706518239999999</v>
      </c>
      <c r="AA29" s="8">
        <v>18.02743783</v>
      </c>
      <c r="AB29" s="8"/>
    </row>
    <row r="30" spans="1:28" x14ac:dyDescent="0.25">
      <c r="A30" t="s">
        <v>315</v>
      </c>
      <c r="B30" t="s">
        <v>316</v>
      </c>
      <c r="C30" t="s">
        <v>286</v>
      </c>
      <c r="D30" s="1">
        <v>43921</v>
      </c>
      <c r="E30" s="40">
        <v>1248814</v>
      </c>
      <c r="F30" s="40">
        <v>1032768</v>
      </c>
      <c r="G30" s="40">
        <v>8459</v>
      </c>
      <c r="H30" s="40">
        <v>0</v>
      </c>
      <c r="I30" s="40">
        <v>189614</v>
      </c>
      <c r="J30" s="40">
        <v>1894</v>
      </c>
      <c r="K30" s="40">
        <v>2567</v>
      </c>
      <c r="L30" s="40">
        <v>0</v>
      </c>
      <c r="M30" s="8">
        <v>4.6328367789999998</v>
      </c>
      <c r="N30" s="8">
        <v>0.43379405799999998</v>
      </c>
      <c r="O30" s="8">
        <v>4.1990427219999997</v>
      </c>
      <c r="P30" s="8">
        <v>-2.1521968060000001</v>
      </c>
      <c r="Q30" s="8">
        <v>-13.906534280000001</v>
      </c>
      <c r="R30" s="8">
        <v>5.0299999999999997E-3</v>
      </c>
      <c r="S30" s="8">
        <v>75.066891990000002</v>
      </c>
      <c r="T30" s="8">
        <v>0.81240690100000001</v>
      </c>
      <c r="U30" s="8">
        <v>446.62090810000001</v>
      </c>
      <c r="V30" s="8">
        <v>0.15166389899999999</v>
      </c>
      <c r="W30" s="8">
        <v>0.18190077700000001</v>
      </c>
      <c r="X30" s="8">
        <v>14.683416769999999</v>
      </c>
      <c r="Y30" s="8"/>
      <c r="Z30" s="8"/>
      <c r="AA30" s="8"/>
      <c r="AB30" s="8"/>
    </row>
    <row r="31" spans="1:28" x14ac:dyDescent="0.25">
      <c r="A31" t="s">
        <v>418</v>
      </c>
      <c r="B31" t="s">
        <v>318</v>
      </c>
      <c r="C31" t="s">
        <v>286</v>
      </c>
      <c r="D31" s="1">
        <v>43921</v>
      </c>
      <c r="E31" s="40">
        <v>642682</v>
      </c>
      <c r="F31" s="40">
        <v>518559</v>
      </c>
      <c r="G31" s="40">
        <v>5225</v>
      </c>
      <c r="H31" s="40">
        <v>0</v>
      </c>
      <c r="I31" s="40">
        <v>70321</v>
      </c>
      <c r="J31" s="40">
        <v>1242</v>
      </c>
      <c r="K31" s="40">
        <v>335</v>
      </c>
      <c r="L31" s="40">
        <v>0</v>
      </c>
      <c r="M31" s="8">
        <v>4.527113473</v>
      </c>
      <c r="N31" s="8">
        <v>0.88777577600000002</v>
      </c>
      <c r="O31" s="8">
        <v>3.6393376979999998</v>
      </c>
      <c r="P31" s="8">
        <v>-2.1628409959999999</v>
      </c>
      <c r="Q31" s="8">
        <v>-19.004493360000001</v>
      </c>
      <c r="R31" s="8">
        <v>0.115634824</v>
      </c>
      <c r="S31" s="8">
        <v>79.346750249999999</v>
      </c>
      <c r="T31" s="8">
        <v>0.997548608</v>
      </c>
      <c r="U31" s="8">
        <v>420.69243160000002</v>
      </c>
      <c r="V31" s="8">
        <v>0.193252651</v>
      </c>
      <c r="W31" s="8">
        <v>0.23712064499999999</v>
      </c>
      <c r="X31" s="8">
        <v>11.68442896</v>
      </c>
      <c r="Y31" s="8">
        <v>14.55471856</v>
      </c>
      <c r="Z31" s="8">
        <v>14.55471856</v>
      </c>
      <c r="AA31" s="8">
        <v>15.80563598</v>
      </c>
      <c r="AB31" s="8"/>
    </row>
    <row r="32" spans="1:28" x14ac:dyDescent="0.25">
      <c r="A32" t="s">
        <v>319</v>
      </c>
      <c r="B32" t="s">
        <v>196</v>
      </c>
      <c r="C32" t="s">
        <v>286</v>
      </c>
      <c r="D32" s="1">
        <v>43921</v>
      </c>
      <c r="E32" s="40">
        <v>83005</v>
      </c>
      <c r="F32" s="40">
        <v>66007</v>
      </c>
      <c r="G32" s="40">
        <v>718</v>
      </c>
      <c r="H32" s="40">
        <v>0</v>
      </c>
      <c r="I32" s="40">
        <v>9496</v>
      </c>
      <c r="J32" s="40">
        <v>486</v>
      </c>
      <c r="K32" s="40">
        <v>235</v>
      </c>
      <c r="L32" s="40">
        <v>0</v>
      </c>
      <c r="M32" s="8">
        <v>4.5507905190000004</v>
      </c>
      <c r="N32" s="8">
        <v>1.30878937</v>
      </c>
      <c r="O32" s="8">
        <v>3.242001149</v>
      </c>
      <c r="P32" s="8">
        <v>0.08</v>
      </c>
      <c r="Q32" s="8">
        <v>0.716732543</v>
      </c>
      <c r="R32" s="8">
        <v>-2.41E-2</v>
      </c>
      <c r="S32" s="8">
        <v>108.1081081</v>
      </c>
      <c r="T32" s="8">
        <v>1.076058449</v>
      </c>
      <c r="U32" s="8">
        <v>147.7366255</v>
      </c>
      <c r="V32" s="8">
        <v>0.58550689700000003</v>
      </c>
      <c r="W32" s="8">
        <v>0.72836268299999996</v>
      </c>
      <c r="X32" s="8">
        <v>10.531805200000001</v>
      </c>
      <c r="Y32" s="8"/>
      <c r="Z32" s="8"/>
      <c r="AA32" s="8"/>
      <c r="AB32" s="8"/>
    </row>
    <row r="33" spans="1:28" x14ac:dyDescent="0.25">
      <c r="A33" t="s">
        <v>320</v>
      </c>
      <c r="B33" t="s">
        <v>321</v>
      </c>
      <c r="C33" t="s">
        <v>286</v>
      </c>
      <c r="D33" s="1">
        <v>43921</v>
      </c>
      <c r="E33" s="40">
        <v>1045174</v>
      </c>
      <c r="F33" s="40">
        <v>842694</v>
      </c>
      <c r="G33" s="40">
        <v>4206</v>
      </c>
      <c r="H33" s="40">
        <v>0</v>
      </c>
      <c r="I33" s="40">
        <v>116835</v>
      </c>
      <c r="J33" s="40">
        <v>6048</v>
      </c>
      <c r="K33" s="40">
        <v>6811</v>
      </c>
      <c r="L33" s="40">
        <v>0</v>
      </c>
      <c r="M33" s="8">
        <v>4.1548475839999996</v>
      </c>
      <c r="N33" s="8">
        <v>1.3981842040000001</v>
      </c>
      <c r="O33" s="8">
        <v>2.75666338</v>
      </c>
      <c r="P33" s="8">
        <v>-0.44683978800000002</v>
      </c>
      <c r="Q33" s="8">
        <v>-3.9383612509999999</v>
      </c>
      <c r="R33" s="8">
        <v>0.235182582</v>
      </c>
      <c r="S33" s="8">
        <v>82.759015460000001</v>
      </c>
      <c r="T33" s="8">
        <v>0.49663478599999999</v>
      </c>
      <c r="U33" s="8">
        <v>69.543650790000001</v>
      </c>
      <c r="V33" s="8">
        <v>0.57865962999999998</v>
      </c>
      <c r="W33" s="8">
        <v>0.71413389999999999</v>
      </c>
      <c r="X33" s="8">
        <v>11.68281341</v>
      </c>
      <c r="Y33" s="8"/>
      <c r="Z33" s="8"/>
      <c r="AA33" s="8"/>
      <c r="AB33" s="8"/>
    </row>
    <row r="34" spans="1:28" x14ac:dyDescent="0.25">
      <c r="A34" t="s">
        <v>322</v>
      </c>
      <c r="B34" t="s">
        <v>323</v>
      </c>
      <c r="C34" t="s">
        <v>286</v>
      </c>
      <c r="D34" s="1">
        <v>43921</v>
      </c>
      <c r="E34" s="40">
        <v>595631</v>
      </c>
      <c r="F34" s="40">
        <v>461695</v>
      </c>
      <c r="G34" s="40">
        <v>5160</v>
      </c>
      <c r="H34" s="40">
        <v>177</v>
      </c>
      <c r="I34" s="40">
        <v>94217</v>
      </c>
      <c r="J34" s="40">
        <v>3749</v>
      </c>
      <c r="K34" s="40">
        <v>1763</v>
      </c>
      <c r="L34" s="40">
        <v>0</v>
      </c>
      <c r="M34" s="8">
        <v>4.1552972329999998</v>
      </c>
      <c r="N34" s="8">
        <v>0.53811134599999999</v>
      </c>
      <c r="O34" s="8">
        <v>3.6171858870000002</v>
      </c>
      <c r="P34" s="8">
        <v>-1.1920490130000001</v>
      </c>
      <c r="Q34" s="8">
        <v>-7.5749805710000002</v>
      </c>
      <c r="R34" s="8">
        <v>2.3800000000000002E-2</v>
      </c>
      <c r="S34" s="8">
        <v>75.411577269999995</v>
      </c>
      <c r="T34" s="8">
        <v>1.1052682309999999</v>
      </c>
      <c r="U34" s="8">
        <v>137.63670310000001</v>
      </c>
      <c r="V34" s="8">
        <v>0.65913292000000001</v>
      </c>
      <c r="W34" s="8">
        <v>0.80303306200000002</v>
      </c>
      <c r="X34" s="8">
        <v>15.04077419</v>
      </c>
      <c r="Y34" s="8">
        <v>22.69848683</v>
      </c>
      <c r="Z34" s="8">
        <v>22.69848683</v>
      </c>
      <c r="AA34" s="8">
        <v>23.950250860000001</v>
      </c>
      <c r="AB34" s="8"/>
    </row>
    <row r="35" spans="1:28" x14ac:dyDescent="0.25">
      <c r="E35" s="40"/>
      <c r="F35" s="40"/>
      <c r="G35" s="40"/>
      <c r="H35" s="40"/>
      <c r="I35" s="40"/>
      <c r="J35" s="40"/>
      <c r="K35" s="40"/>
      <c r="L35" s="40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E36" s="40"/>
      <c r="F36" s="40"/>
      <c r="G36" s="40"/>
      <c r="H36" s="40"/>
      <c r="I36" s="40"/>
      <c r="J36" s="40"/>
      <c r="K36" s="40"/>
      <c r="L36" s="40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E37" s="40"/>
      <c r="F37" s="40"/>
      <c r="G37" s="40"/>
      <c r="H37" s="40"/>
      <c r="I37" s="40"/>
      <c r="J37" s="40"/>
      <c r="K37" s="40"/>
      <c r="L37" s="40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E38" s="40"/>
      <c r="F38" s="40"/>
      <c r="G38" s="40"/>
      <c r="H38" s="40"/>
      <c r="I38" s="40"/>
      <c r="J38" s="40"/>
      <c r="K38" s="40"/>
      <c r="L38" s="40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E39" s="40"/>
      <c r="F39" s="40"/>
      <c r="G39" s="40"/>
      <c r="H39" s="40"/>
      <c r="I39" s="40"/>
      <c r="J39" s="40"/>
      <c r="K39" s="40"/>
      <c r="L39" s="40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E40" s="40"/>
      <c r="F40" s="40"/>
      <c r="G40" s="40"/>
      <c r="H40" s="40"/>
      <c r="I40" s="40"/>
      <c r="J40" s="40"/>
      <c r="K40" s="40"/>
      <c r="L40" s="40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E41" s="41"/>
      <c r="F41" s="41"/>
      <c r="G41" s="41"/>
      <c r="H41" s="41"/>
      <c r="I41" s="41"/>
      <c r="J41" s="41"/>
      <c r="K41" s="41"/>
      <c r="L41" s="41"/>
    </row>
    <row r="42" spans="1:28" x14ac:dyDescent="0.25">
      <c r="E42" s="41"/>
      <c r="F42" s="41"/>
      <c r="G42" s="41"/>
      <c r="H42" s="41"/>
      <c r="I42" s="41"/>
      <c r="J42" s="41"/>
      <c r="K42" s="41"/>
      <c r="L42" s="41"/>
    </row>
    <row r="43" spans="1:28" x14ac:dyDescent="0.25">
      <c r="E43" s="41"/>
      <c r="F43" s="41"/>
      <c r="G43" s="41"/>
      <c r="H43" s="41"/>
      <c r="I43" s="41"/>
      <c r="J43" s="41"/>
      <c r="K43" s="41"/>
      <c r="L43" s="41"/>
    </row>
    <row r="44" spans="1:28" x14ac:dyDescent="0.25">
      <c r="E44" s="41"/>
      <c r="F44" s="41"/>
      <c r="G44" s="41"/>
      <c r="H44" s="41"/>
      <c r="I44" s="41"/>
      <c r="J44" s="41"/>
      <c r="K44" s="41"/>
      <c r="L44" s="41"/>
    </row>
    <row r="45" spans="1:28" x14ac:dyDescent="0.25">
      <c r="E45" s="41"/>
      <c r="F45" s="41"/>
      <c r="G45" s="41"/>
      <c r="H45" s="41"/>
      <c r="I45" s="41"/>
      <c r="J45" s="41"/>
      <c r="K45" s="41"/>
      <c r="L45" s="41"/>
    </row>
    <row r="46" spans="1:28" x14ac:dyDescent="0.25">
      <c r="E46" s="41"/>
      <c r="F46" s="41"/>
      <c r="G46" s="41"/>
      <c r="H46" s="41"/>
      <c r="I46" s="41"/>
      <c r="J46" s="41"/>
      <c r="K46" s="41"/>
      <c r="L46" s="41"/>
    </row>
    <row r="47" spans="1:28" x14ac:dyDescent="0.25">
      <c r="E47" s="41"/>
      <c r="F47" s="41"/>
      <c r="G47" s="41"/>
      <c r="H47" s="41"/>
      <c r="I47" s="41"/>
      <c r="J47" s="41"/>
      <c r="K47" s="41"/>
      <c r="L47" s="41"/>
    </row>
    <row r="48" spans="1:28" x14ac:dyDescent="0.25">
      <c r="E48" s="41"/>
      <c r="F48" s="41"/>
      <c r="G48" s="41"/>
      <c r="H48" s="41"/>
      <c r="I48" s="41"/>
      <c r="J48" s="41"/>
      <c r="K48" s="41"/>
      <c r="L48" s="41"/>
    </row>
    <row r="49" spans="5:12" x14ac:dyDescent="0.25">
      <c r="E49" s="41"/>
      <c r="F49" s="41"/>
      <c r="G49" s="41"/>
      <c r="H49" s="41"/>
      <c r="I49" s="41"/>
      <c r="J49" s="41"/>
      <c r="K49" s="41"/>
      <c r="L49" s="41"/>
    </row>
    <row r="50" spans="5:12" x14ac:dyDescent="0.25">
      <c r="E50" s="41"/>
      <c r="F50" s="41"/>
      <c r="G50" s="41"/>
      <c r="H50" s="41"/>
      <c r="I50" s="41"/>
      <c r="J50" s="41"/>
      <c r="K50" s="41"/>
      <c r="L50" s="41"/>
    </row>
    <row r="51" spans="5:12" x14ac:dyDescent="0.25">
      <c r="E51" s="41"/>
      <c r="F51" s="41"/>
      <c r="G51" s="41"/>
      <c r="H51" s="41"/>
      <c r="I51" s="41"/>
      <c r="J51" s="41"/>
      <c r="K51" s="41"/>
      <c r="L51" s="41"/>
    </row>
    <row r="52" spans="5:12" x14ac:dyDescent="0.25">
      <c r="E52" s="41"/>
      <c r="F52" s="41"/>
      <c r="G52" s="41"/>
      <c r="H52" s="41"/>
      <c r="I52" s="41"/>
      <c r="J52" s="41"/>
      <c r="K52" s="41"/>
      <c r="L52" s="41"/>
    </row>
    <row r="53" spans="5:12" x14ac:dyDescent="0.25">
      <c r="E53" s="41"/>
      <c r="F53" s="41"/>
      <c r="G53" s="41"/>
      <c r="H53" s="41"/>
      <c r="I53" s="41"/>
      <c r="J53" s="41"/>
      <c r="K53" s="41"/>
      <c r="L53" s="41"/>
    </row>
    <row r="54" spans="5:12" x14ac:dyDescent="0.25">
      <c r="E54" s="41"/>
      <c r="F54" s="41"/>
      <c r="G54" s="41"/>
      <c r="H54" s="41"/>
      <c r="I54" s="41"/>
      <c r="J54" s="41"/>
      <c r="K54" s="41"/>
      <c r="L54" s="41"/>
    </row>
    <row r="55" spans="5:12" x14ac:dyDescent="0.25">
      <c r="E55" s="41"/>
      <c r="F55" s="41"/>
      <c r="G55" s="41"/>
      <c r="H55" s="41"/>
      <c r="I55" s="41"/>
      <c r="J55" s="41"/>
      <c r="K55" s="41"/>
      <c r="L55" s="41"/>
    </row>
    <row r="56" spans="5:12" x14ac:dyDescent="0.25">
      <c r="E56" s="41"/>
      <c r="F56" s="41"/>
      <c r="G56" s="41"/>
      <c r="H56" s="41"/>
      <c r="I56" s="41"/>
      <c r="J56" s="41"/>
      <c r="K56" s="41"/>
      <c r="L56" s="41"/>
    </row>
    <row r="57" spans="5:12" x14ac:dyDescent="0.25">
      <c r="E57" s="41"/>
      <c r="F57" s="41"/>
      <c r="G57" s="41"/>
      <c r="H57" s="41"/>
      <c r="I57" s="41"/>
      <c r="J57" s="41"/>
      <c r="K57" s="41"/>
      <c r="L57" s="41"/>
    </row>
    <row r="58" spans="5:12" x14ac:dyDescent="0.25">
      <c r="E58" s="41"/>
      <c r="F58" s="41"/>
      <c r="G58" s="41"/>
      <c r="H58" s="41"/>
      <c r="I58" s="41"/>
      <c r="J58" s="41"/>
      <c r="K58" s="41"/>
      <c r="L58" s="41"/>
    </row>
    <row r="59" spans="5:12" x14ac:dyDescent="0.25">
      <c r="E59" s="41"/>
      <c r="F59" s="41"/>
      <c r="G59" s="41"/>
      <c r="H59" s="41"/>
      <c r="I59" s="41"/>
      <c r="J59" s="41"/>
      <c r="K59" s="41"/>
      <c r="L59" s="41"/>
    </row>
    <row r="60" spans="5:12" x14ac:dyDescent="0.25">
      <c r="E60" s="41"/>
      <c r="F60" s="41"/>
      <c r="G60" s="41"/>
      <c r="H60" s="41"/>
      <c r="I60" s="41"/>
      <c r="J60" s="41"/>
      <c r="K60" s="41"/>
      <c r="L60" s="41"/>
    </row>
    <row r="61" spans="5:12" x14ac:dyDescent="0.25">
      <c r="E61" s="41"/>
      <c r="F61" s="41"/>
      <c r="G61" s="41"/>
      <c r="H61" s="41"/>
      <c r="I61" s="41"/>
      <c r="J61" s="41"/>
      <c r="K61" s="41"/>
      <c r="L61" s="41"/>
    </row>
    <row r="62" spans="5:12" x14ac:dyDescent="0.25">
      <c r="E62" s="41"/>
      <c r="F62" s="41"/>
      <c r="G62" s="41"/>
      <c r="H62" s="41"/>
      <c r="I62" s="41"/>
      <c r="J62" s="41"/>
      <c r="K62" s="41"/>
      <c r="L62" s="41"/>
    </row>
    <row r="63" spans="5:12" x14ac:dyDescent="0.25">
      <c r="E63" s="41"/>
      <c r="F63" s="41"/>
      <c r="G63" s="41"/>
      <c r="H63" s="41"/>
      <c r="I63" s="41"/>
      <c r="J63" s="41"/>
      <c r="K63" s="41"/>
      <c r="L63" s="41"/>
    </row>
    <row r="64" spans="5:12" x14ac:dyDescent="0.25">
      <c r="E64" s="41"/>
      <c r="F64" s="41"/>
      <c r="G64" s="41"/>
      <c r="H64" s="41"/>
      <c r="I64" s="41"/>
      <c r="J64" s="41"/>
      <c r="K64" s="41"/>
      <c r="L64" s="41"/>
    </row>
    <row r="65" spans="5:12" x14ac:dyDescent="0.25">
      <c r="E65" s="41"/>
      <c r="F65" s="41"/>
      <c r="G65" s="41"/>
      <c r="H65" s="41"/>
      <c r="I65" s="41"/>
      <c r="J65" s="41"/>
      <c r="K65" s="41"/>
      <c r="L65" s="41"/>
    </row>
    <row r="66" spans="5:12" x14ac:dyDescent="0.25">
      <c r="E66" s="41"/>
      <c r="F66" s="41"/>
      <c r="G66" s="41"/>
      <c r="H66" s="41"/>
      <c r="I66" s="41"/>
      <c r="J66" s="41"/>
      <c r="K66" s="41"/>
      <c r="L66" s="41"/>
    </row>
    <row r="67" spans="5:12" x14ac:dyDescent="0.25">
      <c r="E67" s="41"/>
      <c r="F67" s="41"/>
      <c r="G67" s="41"/>
      <c r="H67" s="41"/>
      <c r="I67" s="41"/>
      <c r="J67" s="41"/>
      <c r="K67" s="41"/>
      <c r="L67" s="41"/>
    </row>
    <row r="68" spans="5:12" x14ac:dyDescent="0.25">
      <c r="E68" s="41"/>
      <c r="F68" s="41"/>
      <c r="G68" s="41"/>
      <c r="H68" s="41"/>
      <c r="I68" s="41"/>
      <c r="J68" s="41"/>
      <c r="K68" s="41"/>
      <c r="L68" s="41"/>
    </row>
    <row r="69" spans="5:12" x14ac:dyDescent="0.25">
      <c r="E69" s="41"/>
      <c r="F69" s="41"/>
      <c r="G69" s="41"/>
      <c r="H69" s="41"/>
      <c r="I69" s="41"/>
      <c r="J69" s="41"/>
      <c r="K69" s="41"/>
      <c r="L69" s="41"/>
    </row>
    <row r="70" spans="5:12" x14ac:dyDescent="0.25">
      <c r="E70" s="41"/>
      <c r="F70" s="41"/>
      <c r="G70" s="41"/>
      <c r="H70" s="41"/>
      <c r="I70" s="41"/>
      <c r="J70" s="41"/>
      <c r="K70" s="41"/>
      <c r="L70" s="41"/>
    </row>
    <row r="71" spans="5:12" x14ac:dyDescent="0.25">
      <c r="E71" s="41"/>
      <c r="F71" s="41"/>
      <c r="G71" s="41"/>
      <c r="H71" s="41"/>
      <c r="I71" s="41"/>
      <c r="J71" s="41"/>
      <c r="K71" s="41"/>
      <c r="L71" s="41"/>
    </row>
    <row r="72" spans="5:12" x14ac:dyDescent="0.25">
      <c r="E72" s="41"/>
      <c r="F72" s="41"/>
      <c r="G72" s="41"/>
      <c r="H72" s="41"/>
      <c r="I72" s="41"/>
      <c r="J72" s="41"/>
      <c r="K72" s="41"/>
      <c r="L72" s="41"/>
    </row>
    <row r="73" spans="5:12" x14ac:dyDescent="0.25">
      <c r="E73" s="41"/>
      <c r="F73" s="41"/>
      <c r="G73" s="41"/>
      <c r="H73" s="41"/>
      <c r="I73" s="41"/>
      <c r="J73" s="41"/>
      <c r="K73" s="41"/>
      <c r="L73" s="41"/>
    </row>
    <row r="74" spans="5:12" x14ac:dyDescent="0.25">
      <c r="E74" s="41"/>
      <c r="F74" s="41"/>
      <c r="G74" s="41"/>
      <c r="H74" s="41"/>
      <c r="I74" s="41"/>
      <c r="J74" s="41"/>
      <c r="K74" s="41"/>
      <c r="L74" s="41"/>
    </row>
    <row r="75" spans="5:12" x14ac:dyDescent="0.25">
      <c r="E75" s="41"/>
      <c r="F75" s="41"/>
      <c r="G75" s="41"/>
      <c r="H75" s="41"/>
      <c r="I75" s="41"/>
      <c r="J75" s="41"/>
      <c r="K75" s="41"/>
      <c r="L75" s="41"/>
    </row>
    <row r="76" spans="5:12" x14ac:dyDescent="0.25">
      <c r="E76" s="41"/>
      <c r="F76" s="41"/>
      <c r="G76" s="41"/>
      <c r="H76" s="41"/>
      <c r="I76" s="41"/>
      <c r="J76" s="41"/>
      <c r="K76" s="41"/>
      <c r="L76" s="41"/>
    </row>
    <row r="77" spans="5:12" x14ac:dyDescent="0.25">
      <c r="E77" s="41"/>
      <c r="F77" s="41"/>
      <c r="G77" s="41"/>
      <c r="H77" s="41"/>
      <c r="I77" s="41"/>
      <c r="J77" s="41"/>
      <c r="K77" s="41"/>
      <c r="L77" s="41"/>
    </row>
    <row r="78" spans="5:12" x14ac:dyDescent="0.25">
      <c r="E78" s="41"/>
      <c r="F78" s="41"/>
      <c r="G78" s="41"/>
      <c r="H78" s="41"/>
      <c r="I78" s="41"/>
      <c r="J78" s="41"/>
      <c r="K78" s="41"/>
      <c r="L78" s="41"/>
    </row>
    <row r="79" spans="5:12" x14ac:dyDescent="0.25">
      <c r="E79" s="41"/>
      <c r="F79" s="41"/>
      <c r="G79" s="41"/>
      <c r="H79" s="41"/>
      <c r="I79" s="41"/>
      <c r="J79" s="41"/>
      <c r="K79" s="41"/>
      <c r="L79" s="41"/>
    </row>
    <row r="80" spans="5:12" x14ac:dyDescent="0.25">
      <c r="E80" s="41"/>
      <c r="F80" s="41"/>
      <c r="G80" s="41"/>
      <c r="H80" s="41"/>
      <c r="I80" s="41"/>
      <c r="J80" s="41"/>
      <c r="K80" s="41"/>
      <c r="L80" s="41"/>
    </row>
    <row r="81" spans="5:12" x14ac:dyDescent="0.25">
      <c r="E81" s="41"/>
      <c r="F81" s="41"/>
      <c r="G81" s="41"/>
      <c r="H81" s="41"/>
      <c r="I81" s="41"/>
      <c r="J81" s="41"/>
      <c r="K81" s="41"/>
      <c r="L81" s="41"/>
    </row>
    <row r="82" spans="5:12" x14ac:dyDescent="0.25">
      <c r="E82" s="41"/>
      <c r="F82" s="41"/>
      <c r="G82" s="41"/>
      <c r="H82" s="41"/>
      <c r="I82" s="41"/>
      <c r="J82" s="41"/>
      <c r="K82" s="41"/>
      <c r="L82" s="41"/>
    </row>
    <row r="83" spans="5:12" x14ac:dyDescent="0.25">
      <c r="E83" s="41"/>
      <c r="F83" s="41"/>
      <c r="G83" s="41"/>
      <c r="H83" s="41"/>
      <c r="I83" s="41"/>
      <c r="J83" s="41"/>
      <c r="K83" s="41"/>
      <c r="L83" s="41"/>
    </row>
    <row r="84" spans="5:12" x14ac:dyDescent="0.25">
      <c r="E84" s="41"/>
      <c r="F84" s="41"/>
      <c r="G84" s="41"/>
      <c r="H84" s="41"/>
      <c r="I84" s="41"/>
      <c r="J84" s="41"/>
      <c r="K84" s="41"/>
      <c r="L84" s="41"/>
    </row>
    <row r="85" spans="5:12" x14ac:dyDescent="0.25">
      <c r="E85" s="41"/>
      <c r="F85" s="41"/>
      <c r="G85" s="41"/>
      <c r="H85" s="41"/>
      <c r="I85" s="41"/>
      <c r="J85" s="41"/>
      <c r="K85" s="41"/>
      <c r="L85" s="41"/>
    </row>
    <row r="86" spans="5:12" x14ac:dyDescent="0.25">
      <c r="E86" s="41"/>
      <c r="F86" s="41"/>
      <c r="G86" s="41"/>
      <c r="H86" s="41"/>
      <c r="I86" s="41"/>
      <c r="J86" s="41"/>
      <c r="K86" s="41"/>
      <c r="L86" s="41"/>
    </row>
    <row r="87" spans="5:12" x14ac:dyDescent="0.25">
      <c r="E87" s="41"/>
      <c r="F87" s="41"/>
      <c r="G87" s="41"/>
      <c r="H87" s="41"/>
      <c r="I87" s="41"/>
      <c r="J87" s="41"/>
      <c r="K87" s="41"/>
      <c r="L87" s="41"/>
    </row>
    <row r="88" spans="5:12" x14ac:dyDescent="0.25">
      <c r="E88" s="41"/>
      <c r="F88" s="41"/>
      <c r="G88" s="41"/>
      <c r="H88" s="41"/>
      <c r="I88" s="41"/>
      <c r="J88" s="41"/>
      <c r="K88" s="41"/>
      <c r="L88" s="41"/>
    </row>
    <row r="89" spans="5:12" x14ac:dyDescent="0.25">
      <c r="E89" s="41"/>
      <c r="F89" s="41"/>
      <c r="G89" s="41"/>
      <c r="H89" s="41"/>
      <c r="I89" s="41"/>
      <c r="J89" s="41"/>
      <c r="K89" s="41"/>
      <c r="L89" s="41"/>
    </row>
    <row r="90" spans="5:12" x14ac:dyDescent="0.25">
      <c r="E90" s="41"/>
      <c r="F90" s="41"/>
      <c r="G90" s="41"/>
      <c r="H90" s="41"/>
      <c r="I90" s="41"/>
      <c r="J90" s="41"/>
      <c r="K90" s="41"/>
      <c r="L90" s="41"/>
    </row>
    <row r="91" spans="5:12" x14ac:dyDescent="0.25">
      <c r="E91" s="41"/>
      <c r="F91" s="41"/>
      <c r="G91" s="41"/>
      <c r="H91" s="41"/>
      <c r="I91" s="41"/>
      <c r="J91" s="41"/>
      <c r="K91" s="41"/>
      <c r="L91" s="41"/>
    </row>
    <row r="92" spans="5:12" x14ac:dyDescent="0.25">
      <c r="E92" s="41"/>
      <c r="F92" s="41"/>
      <c r="G92" s="41"/>
      <c r="H92" s="41"/>
      <c r="I92" s="41"/>
      <c r="J92" s="41"/>
      <c r="K92" s="41"/>
      <c r="L92" s="41"/>
    </row>
    <row r="93" spans="5:12" x14ac:dyDescent="0.25">
      <c r="E93" s="41"/>
      <c r="F93" s="41"/>
      <c r="G93" s="41"/>
      <c r="H93" s="41"/>
      <c r="I93" s="41"/>
      <c r="J93" s="41"/>
      <c r="K93" s="41"/>
      <c r="L93" s="41"/>
    </row>
    <row r="94" spans="5:12" x14ac:dyDescent="0.25">
      <c r="E94" s="41"/>
      <c r="F94" s="41"/>
      <c r="G94" s="41"/>
      <c r="H94" s="41"/>
      <c r="I94" s="41"/>
      <c r="J94" s="41"/>
      <c r="K94" s="41"/>
      <c r="L94" s="41"/>
    </row>
    <row r="95" spans="5:12" x14ac:dyDescent="0.25">
      <c r="E95" s="41"/>
      <c r="F95" s="41"/>
      <c r="G95" s="41"/>
      <c r="H95" s="41"/>
      <c r="I95" s="41"/>
      <c r="J95" s="41"/>
      <c r="K95" s="41"/>
      <c r="L95" s="41"/>
    </row>
    <row r="96" spans="5:12" x14ac:dyDescent="0.25">
      <c r="E96" s="41"/>
      <c r="F96" s="41"/>
      <c r="G96" s="41"/>
      <c r="H96" s="41"/>
      <c r="I96" s="41"/>
      <c r="J96" s="41"/>
      <c r="K96" s="41"/>
      <c r="L96" s="41"/>
    </row>
    <row r="97" spans="5:12" x14ac:dyDescent="0.25">
      <c r="E97" s="41"/>
      <c r="F97" s="41"/>
      <c r="G97" s="41"/>
      <c r="H97" s="41"/>
      <c r="I97" s="41"/>
      <c r="J97" s="41"/>
      <c r="K97" s="41"/>
      <c r="L97" s="41"/>
    </row>
    <row r="98" spans="5:12" x14ac:dyDescent="0.25">
      <c r="E98" s="41"/>
      <c r="F98" s="41"/>
      <c r="G98" s="41"/>
      <c r="H98" s="41"/>
      <c r="I98" s="41"/>
      <c r="J98" s="41"/>
      <c r="K98" s="41"/>
      <c r="L98" s="41"/>
    </row>
    <row r="99" spans="5:12" x14ac:dyDescent="0.25">
      <c r="E99" s="41"/>
      <c r="F99" s="41"/>
      <c r="G99" s="41"/>
      <c r="H99" s="41"/>
      <c r="I99" s="41"/>
      <c r="J99" s="41"/>
      <c r="K99" s="41"/>
      <c r="L99" s="41"/>
    </row>
    <row r="100" spans="5:12" x14ac:dyDescent="0.25">
      <c r="E100" s="41"/>
      <c r="F100" s="41"/>
      <c r="G100" s="41"/>
      <c r="H100" s="41"/>
      <c r="I100" s="41"/>
      <c r="J100" s="41"/>
      <c r="K100" s="41"/>
      <c r="L100" s="41"/>
    </row>
    <row r="101" spans="5:12" x14ac:dyDescent="0.25">
      <c r="E101" s="41"/>
      <c r="F101" s="41"/>
      <c r="G101" s="41"/>
      <c r="H101" s="41"/>
      <c r="I101" s="41"/>
      <c r="J101" s="41"/>
      <c r="K101" s="41"/>
      <c r="L101" s="41"/>
    </row>
    <row r="102" spans="5:12" x14ac:dyDescent="0.25">
      <c r="E102" s="41"/>
      <c r="F102" s="41"/>
      <c r="G102" s="41"/>
      <c r="H102" s="41"/>
      <c r="I102" s="41"/>
      <c r="J102" s="41"/>
      <c r="K102" s="41"/>
      <c r="L102" s="41"/>
    </row>
    <row r="103" spans="5:12" x14ac:dyDescent="0.25">
      <c r="E103" s="41"/>
      <c r="F103" s="41"/>
      <c r="G103" s="41"/>
      <c r="H103" s="41"/>
      <c r="I103" s="41"/>
      <c r="J103" s="41"/>
      <c r="K103" s="41"/>
      <c r="L103" s="41"/>
    </row>
    <row r="104" spans="5:12" x14ac:dyDescent="0.25">
      <c r="E104" s="41"/>
      <c r="F104" s="41"/>
      <c r="G104" s="41"/>
      <c r="H104" s="41"/>
      <c r="I104" s="41"/>
      <c r="J104" s="41"/>
      <c r="K104" s="41"/>
      <c r="L104" s="41"/>
    </row>
    <row r="105" spans="5:12" x14ac:dyDescent="0.25">
      <c r="E105" s="41"/>
      <c r="F105" s="41"/>
      <c r="G105" s="41"/>
      <c r="H105" s="41"/>
      <c r="I105" s="41"/>
      <c r="J105" s="41"/>
      <c r="K105" s="41"/>
      <c r="L105" s="41"/>
    </row>
    <row r="106" spans="5:12" x14ac:dyDescent="0.25">
      <c r="E106" s="41"/>
      <c r="F106" s="41"/>
      <c r="G106" s="41"/>
      <c r="H106" s="41"/>
      <c r="I106" s="41"/>
      <c r="J106" s="41"/>
      <c r="K106" s="41"/>
      <c r="L106" s="41"/>
    </row>
    <row r="107" spans="5:12" x14ac:dyDescent="0.25">
      <c r="E107" s="41"/>
      <c r="F107" s="41"/>
      <c r="G107" s="41"/>
      <c r="H107" s="41"/>
      <c r="I107" s="41"/>
      <c r="J107" s="41"/>
      <c r="K107" s="41"/>
      <c r="L107" s="41"/>
    </row>
    <row r="108" spans="5:12" x14ac:dyDescent="0.25">
      <c r="E108" s="41"/>
      <c r="F108" s="41"/>
      <c r="G108" s="41"/>
      <c r="H108" s="41"/>
      <c r="I108" s="41"/>
      <c r="J108" s="41"/>
      <c r="K108" s="41"/>
      <c r="L108" s="41"/>
    </row>
    <row r="109" spans="5:12" x14ac:dyDescent="0.25">
      <c r="E109" s="41"/>
      <c r="F109" s="41"/>
      <c r="G109" s="41"/>
      <c r="H109" s="41"/>
      <c r="I109" s="41"/>
      <c r="J109" s="41"/>
      <c r="K109" s="41"/>
      <c r="L109" s="41"/>
    </row>
    <row r="110" spans="5:12" x14ac:dyDescent="0.25">
      <c r="E110" s="41"/>
      <c r="F110" s="41"/>
      <c r="G110" s="41"/>
      <c r="H110" s="41"/>
      <c r="I110" s="41"/>
      <c r="J110" s="41"/>
      <c r="K110" s="41"/>
      <c r="L110" s="41"/>
    </row>
    <row r="111" spans="5:12" x14ac:dyDescent="0.25">
      <c r="E111" s="41"/>
      <c r="F111" s="41"/>
      <c r="G111" s="41"/>
      <c r="H111" s="41"/>
      <c r="I111" s="41"/>
      <c r="J111" s="41"/>
      <c r="K111" s="41"/>
      <c r="L111" s="41"/>
    </row>
    <row r="112" spans="5:12" x14ac:dyDescent="0.25">
      <c r="E112" s="41"/>
      <c r="F112" s="41"/>
      <c r="G112" s="41"/>
      <c r="H112" s="41"/>
      <c r="I112" s="41"/>
      <c r="J112" s="41"/>
      <c r="K112" s="41"/>
      <c r="L112" s="41"/>
    </row>
    <row r="113" spans="5:12" x14ac:dyDescent="0.25">
      <c r="E113" s="41"/>
      <c r="F113" s="41"/>
      <c r="G113" s="41"/>
      <c r="H113" s="41"/>
      <c r="I113" s="41"/>
      <c r="J113" s="41"/>
      <c r="K113" s="41"/>
      <c r="L113" s="41"/>
    </row>
    <row r="114" spans="5:12" x14ac:dyDescent="0.25">
      <c r="E114" s="41"/>
      <c r="F114" s="41"/>
      <c r="G114" s="41"/>
      <c r="H114" s="41"/>
      <c r="I114" s="41"/>
      <c r="J114" s="41"/>
      <c r="K114" s="41"/>
      <c r="L114" s="41"/>
    </row>
    <row r="115" spans="5:12" x14ac:dyDescent="0.25">
      <c r="E115" s="41"/>
      <c r="F115" s="41"/>
      <c r="G115" s="41"/>
      <c r="H115" s="41"/>
      <c r="I115" s="41"/>
      <c r="J115" s="41"/>
      <c r="K115" s="41"/>
      <c r="L115" s="41"/>
    </row>
    <row r="116" spans="5:12" x14ac:dyDescent="0.25">
      <c r="E116" s="41"/>
      <c r="F116" s="41"/>
      <c r="G116" s="41"/>
      <c r="H116" s="41"/>
      <c r="I116" s="41"/>
      <c r="J116" s="41"/>
      <c r="K116" s="41"/>
      <c r="L116" s="41"/>
    </row>
    <row r="117" spans="5:12" x14ac:dyDescent="0.25">
      <c r="E117" s="41"/>
      <c r="F117" s="41"/>
      <c r="G117" s="41"/>
      <c r="H117" s="41"/>
      <c r="I117" s="41"/>
      <c r="J117" s="41"/>
      <c r="K117" s="41"/>
      <c r="L117" s="41"/>
    </row>
    <row r="118" spans="5:12" x14ac:dyDescent="0.25">
      <c r="E118" s="41"/>
      <c r="F118" s="41"/>
      <c r="G118" s="41"/>
      <c r="H118" s="41"/>
      <c r="I118" s="41"/>
      <c r="J118" s="41"/>
      <c r="K118" s="41"/>
      <c r="L118" s="41"/>
    </row>
  </sheetData>
  <sortState xmlns:xlrd2="http://schemas.microsoft.com/office/spreadsheetml/2017/richdata2" ref="A10:AH34">
    <sortCondition ref="A10:A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03151"/>
  </sheetPr>
  <dimension ref="A1:AV213"/>
  <sheetViews>
    <sheetView workbookViewId="0">
      <pane xSplit="1" ySplit="4" topLeftCell="L5" activePane="bottomRight" state="frozen"/>
      <selection activeCell="M6" sqref="M6:AA6"/>
      <selection pane="topRight" activeCell="M6" sqref="M6:AA6"/>
      <selection pane="bottomLeft" activeCell="M6" sqref="M6:AA6"/>
      <selection pane="bottomRight" activeCell="M6" sqref="M6:AA6"/>
    </sheetView>
  </sheetViews>
  <sheetFormatPr defaultRowHeight="15" x14ac:dyDescent="0.25"/>
  <cols>
    <col min="1" max="1" width="44.140625" customWidth="1"/>
    <col min="2" max="2" width="17.7109375" customWidth="1"/>
    <col min="4" max="4" width="11.7109375" customWidth="1"/>
    <col min="5" max="5" width="15.7109375" customWidth="1"/>
    <col min="6" max="6" width="16.28515625" customWidth="1"/>
    <col min="7" max="7" width="13.140625" bestFit="1" customWidth="1"/>
    <col min="8" max="8" width="12.5703125" customWidth="1"/>
    <col min="9" max="9" width="15.7109375" customWidth="1"/>
    <col min="10" max="10" width="15.140625" customWidth="1"/>
    <col min="11" max="11" width="11.5703125" customWidth="1"/>
    <col min="12" max="12" width="14.85546875" customWidth="1"/>
    <col min="13" max="13" width="11.5703125" bestFit="1" customWidth="1"/>
    <col min="14" max="20" width="9.42578125" bestFit="1" customWidth="1"/>
    <col min="21" max="21" width="11.28515625" customWidth="1"/>
    <col min="22" max="28" width="9.42578125" bestFit="1" customWidth="1"/>
  </cols>
  <sheetData>
    <row r="1" spans="1:35" s="6" customFormat="1" ht="18.75" x14ac:dyDescent="0.3">
      <c r="A1" s="9" t="s">
        <v>398</v>
      </c>
      <c r="B1" s="28"/>
      <c r="C1" s="29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5"/>
      <c r="Z1" s="35"/>
      <c r="AA1" s="35"/>
    </row>
    <row r="2" spans="1:35" s="6" customFormat="1" ht="15.75" x14ac:dyDescent="0.25">
      <c r="A2" s="10" t="s">
        <v>361</v>
      </c>
      <c r="B2" s="32"/>
      <c r="C2" s="33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35" s="6" customFormat="1" x14ac:dyDescent="0.25">
      <c r="A3" s="11" t="s">
        <v>362</v>
      </c>
      <c r="B3" s="32"/>
      <c r="C3" s="33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35" s="6" customFormat="1" ht="60" x14ac:dyDescent="0.25">
      <c r="A4" s="36" t="s">
        <v>326</v>
      </c>
      <c r="B4" s="36" t="s">
        <v>327</v>
      </c>
      <c r="C4" s="36" t="s">
        <v>328</v>
      </c>
      <c r="D4" s="36" t="s">
        <v>329</v>
      </c>
      <c r="E4" s="36" t="s">
        <v>330</v>
      </c>
      <c r="F4" s="36" t="s">
        <v>331</v>
      </c>
      <c r="G4" s="36" t="s">
        <v>332</v>
      </c>
      <c r="H4" s="36" t="s">
        <v>333</v>
      </c>
      <c r="I4" s="36" t="s">
        <v>334</v>
      </c>
      <c r="J4" s="36" t="s">
        <v>335</v>
      </c>
      <c r="K4" s="36" t="s">
        <v>336</v>
      </c>
      <c r="L4" s="36" t="s">
        <v>337</v>
      </c>
      <c r="M4" s="36" t="s">
        <v>338</v>
      </c>
      <c r="N4" s="36" t="s">
        <v>339</v>
      </c>
      <c r="O4" s="36" t="s">
        <v>340</v>
      </c>
      <c r="P4" s="36" t="s">
        <v>341</v>
      </c>
      <c r="Q4" s="36" t="s">
        <v>342</v>
      </c>
      <c r="R4" s="36" t="s">
        <v>343</v>
      </c>
      <c r="S4" s="36" t="s">
        <v>344</v>
      </c>
      <c r="T4" s="36" t="s">
        <v>345</v>
      </c>
      <c r="U4" s="36" t="s">
        <v>346</v>
      </c>
      <c r="V4" s="36" t="s">
        <v>347</v>
      </c>
      <c r="W4" s="36" t="s">
        <v>348</v>
      </c>
      <c r="X4" s="36" t="s">
        <v>349</v>
      </c>
      <c r="Y4" s="36" t="s">
        <v>352</v>
      </c>
      <c r="Z4" s="36" t="s">
        <v>350</v>
      </c>
      <c r="AA4" s="36" t="s">
        <v>351</v>
      </c>
    </row>
    <row r="6" spans="1:35" s="6" customFormat="1" x14ac:dyDescent="0.25">
      <c r="A6" s="12" t="s">
        <v>363</v>
      </c>
      <c r="B6" s="13"/>
      <c r="C6" s="37"/>
      <c r="D6" s="14"/>
      <c r="E6" s="13"/>
      <c r="F6" s="13"/>
      <c r="G6" s="13"/>
      <c r="H6" s="13"/>
      <c r="I6" s="13"/>
      <c r="J6" s="13"/>
      <c r="K6" s="13"/>
      <c r="L6" s="13"/>
      <c r="M6" s="21">
        <f>CT!M6</f>
        <v>4.53</v>
      </c>
      <c r="N6" s="21">
        <f>CT!N6</f>
        <v>0.84</v>
      </c>
      <c r="O6" s="21">
        <f>CT!O6</f>
        <v>3.69</v>
      </c>
      <c r="P6" s="21">
        <f>CT!P6</f>
        <v>1.0900000000000001</v>
      </c>
      <c r="Q6" s="21">
        <f>CT!Q6</f>
        <v>9.0399999999999991</v>
      </c>
      <c r="R6" s="21">
        <f>CT!R6</f>
        <v>0.11</v>
      </c>
      <c r="S6" s="21">
        <f>CT!S6</f>
        <v>67.95</v>
      </c>
      <c r="T6" s="21">
        <f>CT!T6</f>
        <v>1.28</v>
      </c>
      <c r="U6" s="21">
        <f>CT!U6</f>
        <v>145.37</v>
      </c>
      <c r="V6" s="21">
        <f>CT!V6</f>
        <v>0.74</v>
      </c>
      <c r="W6" s="21">
        <f>CT!W6</f>
        <v>0.88</v>
      </c>
      <c r="X6" s="21">
        <f>CT!X6</f>
        <v>11.68</v>
      </c>
      <c r="Y6" s="21">
        <f>CT!Y6</f>
        <v>15.44</v>
      </c>
      <c r="Z6" s="21">
        <f>CT!Z6</f>
        <v>15.46</v>
      </c>
      <c r="AA6" s="21">
        <f>CT!AA6</f>
        <v>16.53</v>
      </c>
    </row>
    <row r="7" spans="1:35" s="6" customFormat="1" x14ac:dyDescent="0.25">
      <c r="A7" s="12"/>
      <c r="B7" s="13"/>
      <c r="C7" s="37"/>
      <c r="D7" s="14"/>
      <c r="E7" s="13"/>
      <c r="F7" s="13"/>
      <c r="G7" s="13"/>
      <c r="H7" s="13"/>
      <c r="I7" s="13"/>
      <c r="J7" s="13"/>
      <c r="K7" s="13"/>
      <c r="L7" s="13"/>
      <c r="M7" s="21"/>
      <c r="N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35" s="6" customFormat="1" x14ac:dyDescent="0.25">
      <c r="A8" s="12" t="s">
        <v>399</v>
      </c>
      <c r="B8" s="13"/>
      <c r="C8" s="37"/>
      <c r="D8" s="14"/>
      <c r="E8" s="13"/>
      <c r="F8" s="13"/>
      <c r="G8" s="13"/>
      <c r="H8" s="13"/>
      <c r="I8" s="13"/>
      <c r="J8" s="13"/>
      <c r="K8" s="13"/>
      <c r="L8" s="13"/>
      <c r="M8" s="21">
        <v>4.42</v>
      </c>
      <c r="N8" s="21">
        <v>0.85</v>
      </c>
      <c r="O8" s="6">
        <v>3.58</v>
      </c>
      <c r="P8" s="21">
        <v>0.76</v>
      </c>
      <c r="Q8" s="21">
        <v>6.4</v>
      </c>
      <c r="R8" s="21">
        <v>0.22</v>
      </c>
      <c r="S8" s="21">
        <v>62.94</v>
      </c>
      <c r="T8" s="21">
        <v>1.28</v>
      </c>
      <c r="U8" s="21">
        <v>147.31</v>
      </c>
      <c r="V8" s="21">
        <v>0.68</v>
      </c>
      <c r="W8" s="21">
        <v>0.87</v>
      </c>
      <c r="X8" s="21">
        <v>10.9</v>
      </c>
      <c r="Y8" s="21">
        <v>13.7</v>
      </c>
      <c r="Z8" s="21">
        <v>13.73</v>
      </c>
      <c r="AA8" s="6">
        <v>14.77</v>
      </c>
    </row>
    <row r="9" spans="1:35" s="6" customFormat="1" x14ac:dyDescent="0.25">
      <c r="A9" s="13"/>
      <c r="B9" s="13"/>
      <c r="C9" s="37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35" s="6" customFormat="1" x14ac:dyDescent="0.25">
      <c r="A10" s="12" t="s">
        <v>400</v>
      </c>
      <c r="B10" s="13"/>
      <c r="C10" s="37"/>
      <c r="D10" s="14"/>
      <c r="E10" s="38"/>
      <c r="F10" s="38"/>
      <c r="G10" s="38"/>
      <c r="H10" s="38"/>
      <c r="I10" s="38"/>
      <c r="J10" s="38"/>
      <c r="K10" s="38"/>
      <c r="L10" s="38"/>
      <c r="M10" s="16">
        <f>AVERAGE(M12:M225)</f>
        <v>4.1739251844539593</v>
      </c>
      <c r="N10" s="16">
        <f t="shared" ref="N10:AA10" si="0">AVERAGE(N12:N225)</f>
        <v>0.9099843273024103</v>
      </c>
      <c r="O10" s="16">
        <f t="shared" si="0"/>
        <v>3.263940857166399</v>
      </c>
      <c r="P10" s="16">
        <f t="shared" si="0"/>
        <v>-7.9159010605607733E-2</v>
      </c>
      <c r="Q10" s="16">
        <f t="shared" si="0"/>
        <v>1.0686050473778039</v>
      </c>
      <c r="R10" s="16">
        <f t="shared" si="0"/>
        <v>5.0495791897516809E-2</v>
      </c>
      <c r="S10" s="16">
        <f t="shared" si="0"/>
        <v>77.044644118405827</v>
      </c>
      <c r="T10" s="16">
        <f t="shared" si="0"/>
        <v>0.96491552584468254</v>
      </c>
      <c r="U10" s="16">
        <f t="shared" si="0"/>
        <v>223.5526650659564</v>
      </c>
      <c r="V10" s="16">
        <f t="shared" si="0"/>
        <v>0.53426360776266746</v>
      </c>
      <c r="W10" s="16">
        <f t="shared" si="0"/>
        <v>0.66324492327982465</v>
      </c>
      <c r="X10" s="16">
        <f t="shared" si="0"/>
        <v>11.709293162810658</v>
      </c>
      <c r="Y10" s="16">
        <f t="shared" si="0"/>
        <v>16.072008411067817</v>
      </c>
      <c r="Z10" s="16">
        <f t="shared" si="0"/>
        <v>16.1130761734454</v>
      </c>
      <c r="AA10" s="16">
        <f t="shared" si="0"/>
        <v>17.208237314498998</v>
      </c>
    </row>
    <row r="11" spans="1:35" x14ac:dyDescent="0.25">
      <c r="J11" s="1"/>
      <c r="Y11" s="2"/>
    </row>
    <row r="12" spans="1:35" x14ac:dyDescent="0.25">
      <c r="A12" t="s">
        <v>419</v>
      </c>
      <c r="B12" s="4" t="s">
        <v>56</v>
      </c>
      <c r="C12" s="4" t="s">
        <v>57</v>
      </c>
      <c r="D12" s="19">
        <v>43921</v>
      </c>
      <c r="E12" s="40">
        <v>572591</v>
      </c>
      <c r="F12" s="40">
        <v>425701</v>
      </c>
      <c r="G12" s="40">
        <v>976</v>
      </c>
      <c r="H12" s="40">
        <v>0</v>
      </c>
      <c r="I12" s="40">
        <v>90212</v>
      </c>
      <c r="J12" s="40">
        <v>1807</v>
      </c>
      <c r="K12" s="40">
        <v>6768</v>
      </c>
      <c r="L12" s="40">
        <v>0</v>
      </c>
      <c r="M12" s="8">
        <v>5.1937661272747402</v>
      </c>
      <c r="N12" s="8">
        <v>1.1686769887859201</v>
      </c>
      <c r="O12" s="8">
        <v>4.0250891384888199</v>
      </c>
      <c r="P12" s="8">
        <v>0.58950674481085596</v>
      </c>
      <c r="Q12" s="8">
        <v>3.7436346498151098</v>
      </c>
      <c r="R12" s="8">
        <v>0</v>
      </c>
      <c r="S12" s="8">
        <v>67.974105102818001</v>
      </c>
      <c r="T12" s="8">
        <v>0.22874446009510699</v>
      </c>
      <c r="U12" s="8">
        <v>54.012174875484199</v>
      </c>
      <c r="V12" s="8">
        <v>0.31558302523092402</v>
      </c>
      <c r="W12" s="8">
        <v>0.42350536822936302</v>
      </c>
      <c r="X12" s="8">
        <v>11.8959646184639</v>
      </c>
      <c r="Y12" s="8">
        <v>17.290607424679099</v>
      </c>
      <c r="Z12" s="8">
        <v>17.290607424679099</v>
      </c>
      <c r="AA12" s="8">
        <v>17.6079752150868</v>
      </c>
      <c r="AB12" s="8"/>
      <c r="AC12" s="8"/>
      <c r="AD12" s="8"/>
      <c r="AE12" s="8"/>
      <c r="AF12" s="8"/>
      <c r="AG12" s="8"/>
      <c r="AH12" s="8"/>
      <c r="AI12" s="8"/>
    </row>
    <row r="13" spans="1:35" x14ac:dyDescent="0.25">
      <c r="A13" t="s">
        <v>58</v>
      </c>
      <c r="B13" s="4" t="s">
        <v>59</v>
      </c>
      <c r="C13" s="4" t="s">
        <v>57</v>
      </c>
      <c r="D13" s="19">
        <v>43921</v>
      </c>
      <c r="E13" s="40">
        <v>633779</v>
      </c>
      <c r="F13" s="40">
        <v>537970</v>
      </c>
      <c r="G13" s="40">
        <v>3979</v>
      </c>
      <c r="H13" s="40">
        <v>113</v>
      </c>
      <c r="I13" s="40">
        <v>59176</v>
      </c>
      <c r="J13" s="40">
        <v>3892</v>
      </c>
      <c r="K13" s="40">
        <v>5157</v>
      </c>
      <c r="L13" s="40">
        <v>0</v>
      </c>
      <c r="M13" s="8">
        <v>4.1081900608579698</v>
      </c>
      <c r="N13" s="8">
        <v>1.0670800522978201</v>
      </c>
      <c r="O13" s="8">
        <v>3.0411100085601501</v>
      </c>
      <c r="P13" s="8">
        <v>0.47535067793646502</v>
      </c>
      <c r="Q13" s="8">
        <v>5.1220842995498597</v>
      </c>
      <c r="R13" s="8">
        <v>8.1569697598884699E-3</v>
      </c>
      <c r="S13" s="8">
        <v>79.104179164167206</v>
      </c>
      <c r="T13" s="8">
        <v>0.73420192674956497</v>
      </c>
      <c r="U13" s="8">
        <v>102.235354573484</v>
      </c>
      <c r="V13" s="8">
        <v>0.63192374629011105</v>
      </c>
      <c r="W13" s="8">
        <v>0.71814875569472403</v>
      </c>
      <c r="X13" s="8">
        <v>8.5771099172783192</v>
      </c>
      <c r="Y13" s="8">
        <v>13.7413564429107</v>
      </c>
      <c r="Z13" s="8">
        <v>13.7413564429107</v>
      </c>
      <c r="AA13" s="8">
        <v>14.766092790275399</v>
      </c>
      <c r="AB13" s="8"/>
      <c r="AC13" s="8"/>
      <c r="AD13" s="8"/>
      <c r="AE13" s="8"/>
      <c r="AF13" s="8"/>
      <c r="AG13" s="8"/>
      <c r="AH13" s="8"/>
      <c r="AI13" s="8"/>
    </row>
    <row r="14" spans="1:35" x14ac:dyDescent="0.25">
      <c r="A14" t="s">
        <v>284</v>
      </c>
      <c r="B14" s="4" t="s">
        <v>285</v>
      </c>
      <c r="C14" s="4" t="s">
        <v>286</v>
      </c>
      <c r="D14" s="19">
        <v>43921</v>
      </c>
      <c r="E14" s="40">
        <v>1113986</v>
      </c>
      <c r="F14" s="40">
        <v>908925</v>
      </c>
      <c r="G14" s="40">
        <v>9524</v>
      </c>
      <c r="H14" s="40">
        <v>0</v>
      </c>
      <c r="I14" s="40">
        <v>122228</v>
      </c>
      <c r="J14" s="40">
        <v>7284</v>
      </c>
      <c r="K14" s="40">
        <v>6400</v>
      </c>
      <c r="L14" s="40">
        <v>409</v>
      </c>
      <c r="M14" s="8">
        <v>4.2085659809999996</v>
      </c>
      <c r="N14" s="8">
        <v>0.823381311</v>
      </c>
      <c r="O14" s="8">
        <v>3.3851846710000002</v>
      </c>
      <c r="P14" s="8">
        <v>0.60304653100000005</v>
      </c>
      <c r="Q14" s="8">
        <v>5.4972443279999998</v>
      </c>
      <c r="R14" s="8">
        <v>-4.37E-4</v>
      </c>
      <c r="S14" s="8">
        <v>75.612438760000003</v>
      </c>
      <c r="T14" s="8">
        <v>1.0369655799999999</v>
      </c>
      <c r="U14" s="8">
        <v>130.7523339</v>
      </c>
      <c r="V14" s="8">
        <v>0.65386818099999999</v>
      </c>
      <c r="W14" s="8">
        <v>0.79307615300000001</v>
      </c>
      <c r="X14" s="8">
        <v>10.87616824</v>
      </c>
      <c r="Y14" s="8">
        <v>12.47010609</v>
      </c>
      <c r="Z14" s="8">
        <v>12.47010609</v>
      </c>
      <c r="AA14" s="8">
        <v>13.56579956</v>
      </c>
      <c r="AB14" s="8"/>
    </row>
    <row r="15" spans="1:35" x14ac:dyDescent="0.25">
      <c r="A15" t="s">
        <v>391</v>
      </c>
      <c r="B15" s="4" t="s">
        <v>287</v>
      </c>
      <c r="C15" s="4" t="s">
        <v>286</v>
      </c>
      <c r="D15" s="19">
        <v>43921</v>
      </c>
      <c r="E15" s="40">
        <v>139369</v>
      </c>
      <c r="F15" s="40">
        <v>109050</v>
      </c>
      <c r="G15" s="40">
        <v>511</v>
      </c>
      <c r="H15" s="40">
        <v>51</v>
      </c>
      <c r="I15" s="40">
        <v>14701</v>
      </c>
      <c r="J15" s="40">
        <v>847</v>
      </c>
      <c r="K15" s="40">
        <v>1497</v>
      </c>
      <c r="L15" s="40">
        <v>0</v>
      </c>
      <c r="M15" s="8">
        <v>4.2627883649999996</v>
      </c>
      <c r="N15" s="8">
        <v>1.5015635140000001</v>
      </c>
      <c r="O15" s="8">
        <v>2.7612248510000001</v>
      </c>
      <c r="P15" s="8">
        <v>0.757567667</v>
      </c>
      <c r="Q15" s="8">
        <v>7.1794871789999997</v>
      </c>
      <c r="R15" s="8">
        <v>0</v>
      </c>
      <c r="S15" s="8">
        <v>74.03846154</v>
      </c>
      <c r="T15" s="8">
        <v>0.46640684199999999</v>
      </c>
      <c r="U15" s="8">
        <v>60.330578510000002</v>
      </c>
      <c r="V15" s="8">
        <v>0.64433267100000002</v>
      </c>
      <c r="W15" s="8">
        <v>0.77308531300000005</v>
      </c>
      <c r="X15" s="8">
        <v>10.686713299999999</v>
      </c>
      <c r="Y15" s="8">
        <v>16.957974839999999</v>
      </c>
      <c r="Z15" s="8">
        <v>16.957974839999999</v>
      </c>
      <c r="AA15" s="8">
        <v>17.534945690000001</v>
      </c>
      <c r="AB15" s="8"/>
    </row>
    <row r="16" spans="1:35" x14ac:dyDescent="0.25">
      <c r="A16" t="s">
        <v>60</v>
      </c>
      <c r="B16" s="4" t="s">
        <v>61</v>
      </c>
      <c r="C16" s="4" t="s">
        <v>57</v>
      </c>
      <c r="D16" s="19">
        <v>43921</v>
      </c>
      <c r="E16" s="40">
        <v>450566</v>
      </c>
      <c r="F16" s="40">
        <v>293466</v>
      </c>
      <c r="G16" s="40">
        <v>3592</v>
      </c>
      <c r="H16" s="40">
        <v>0</v>
      </c>
      <c r="I16" s="40">
        <v>59451</v>
      </c>
      <c r="J16" s="40">
        <v>2060</v>
      </c>
      <c r="K16" s="40">
        <v>805</v>
      </c>
      <c r="L16" s="40">
        <v>82</v>
      </c>
      <c r="M16" s="8">
        <v>3.56472750993299</v>
      </c>
      <c r="N16" s="8">
        <v>0.79321591650358803</v>
      </c>
      <c r="O16" s="8">
        <v>2.7715115934294001</v>
      </c>
      <c r="P16" s="8">
        <v>-2.53570423310856</v>
      </c>
      <c r="Q16" s="8">
        <v>-18.920960658813399</v>
      </c>
      <c r="R16" s="8">
        <v>3.10607761480249E-2</v>
      </c>
      <c r="S16" s="8">
        <v>86.488569226817404</v>
      </c>
      <c r="T16" s="8">
        <v>1.20919147102586</v>
      </c>
      <c r="U16" s="8">
        <v>174.368932038835</v>
      </c>
      <c r="V16" s="8">
        <v>0.45720271835868698</v>
      </c>
      <c r="W16" s="8">
        <v>0.69346726901817102</v>
      </c>
      <c r="X16" s="8">
        <v>13.264643625820501</v>
      </c>
      <c r="Y16" s="8">
        <v>21.184015226299501</v>
      </c>
      <c r="Z16" s="8">
        <v>21.184015226299501</v>
      </c>
      <c r="AA16" s="8">
        <v>22.434290421777</v>
      </c>
      <c r="AB16" s="8"/>
      <c r="AC16" s="8"/>
      <c r="AD16" s="8"/>
      <c r="AE16" s="8"/>
      <c r="AF16" s="8"/>
      <c r="AG16" s="8"/>
      <c r="AH16" s="8"/>
      <c r="AI16" s="8"/>
    </row>
    <row r="17" spans="1:48" x14ac:dyDescent="0.25">
      <c r="A17" t="s">
        <v>288</v>
      </c>
      <c r="B17" s="4" t="s">
        <v>289</v>
      </c>
      <c r="C17" s="4" t="s">
        <v>286</v>
      </c>
      <c r="D17" s="19">
        <v>43921</v>
      </c>
      <c r="E17" s="40">
        <v>84620</v>
      </c>
      <c r="F17" s="40">
        <v>70684</v>
      </c>
      <c r="G17" s="40">
        <v>813</v>
      </c>
      <c r="H17" s="40">
        <v>0</v>
      </c>
      <c r="I17" s="40">
        <v>7553</v>
      </c>
      <c r="J17" s="40">
        <v>633</v>
      </c>
      <c r="K17" s="40">
        <v>634</v>
      </c>
      <c r="L17" s="40">
        <v>0</v>
      </c>
      <c r="M17" s="8">
        <v>4.7752545910000004</v>
      </c>
      <c r="N17" s="8">
        <v>1.3686399140000001</v>
      </c>
      <c r="O17" s="8">
        <v>3.4066146769999999</v>
      </c>
      <c r="P17" s="8">
        <v>0.47388592400000001</v>
      </c>
      <c r="Q17" s="8">
        <v>5.3806833469999997</v>
      </c>
      <c r="R17" s="8">
        <v>-5.5300000000000002E-3</v>
      </c>
      <c r="S17" s="8">
        <v>84.059633030000001</v>
      </c>
      <c r="T17" s="8">
        <v>1.1371106479999999</v>
      </c>
      <c r="U17" s="8">
        <v>128.43601899999999</v>
      </c>
      <c r="V17" s="8">
        <v>0.74805010599999999</v>
      </c>
      <c r="W17" s="8">
        <v>0.88535183299999998</v>
      </c>
      <c r="X17" s="8">
        <v>8.8594278610000003</v>
      </c>
      <c r="Y17" s="8">
        <v>13.37025745</v>
      </c>
      <c r="Z17" s="8">
        <v>13.37025745</v>
      </c>
      <c r="AA17" s="8">
        <v>14.622309619999999</v>
      </c>
      <c r="AB17" s="8"/>
    </row>
    <row r="18" spans="1:48" x14ac:dyDescent="0.25">
      <c r="A18" t="s">
        <v>62</v>
      </c>
      <c r="B18" s="4" t="s">
        <v>63</v>
      </c>
      <c r="C18" s="4" t="s">
        <v>57</v>
      </c>
      <c r="D18" s="19">
        <v>43921</v>
      </c>
      <c r="E18" s="40">
        <v>1798921</v>
      </c>
      <c r="F18" s="40">
        <v>1255943</v>
      </c>
      <c r="G18" s="40">
        <v>11984</v>
      </c>
      <c r="H18" s="40">
        <v>0</v>
      </c>
      <c r="I18" s="40">
        <v>180308</v>
      </c>
      <c r="J18" s="40">
        <v>14221</v>
      </c>
      <c r="K18" s="40">
        <v>5863</v>
      </c>
      <c r="L18" s="40">
        <v>144</v>
      </c>
      <c r="M18" s="8">
        <v>4.2992746778189099</v>
      </c>
      <c r="N18" s="8">
        <v>0.56438071479049901</v>
      </c>
      <c r="O18" s="8">
        <v>3.7348939630284099</v>
      </c>
      <c r="P18" s="8">
        <v>-0.33728777487540601</v>
      </c>
      <c r="Q18" s="8">
        <v>-3.2753280648792802</v>
      </c>
      <c r="R18" s="8">
        <v>0.42420202269652801</v>
      </c>
      <c r="S18" s="8">
        <v>81.570020142054503</v>
      </c>
      <c r="T18" s="8">
        <v>0.94516482415785796</v>
      </c>
      <c r="U18" s="8">
        <v>84.269741930947205</v>
      </c>
      <c r="V18" s="8">
        <v>0.79052943403295695</v>
      </c>
      <c r="W18" s="8">
        <v>1.1215945397487399</v>
      </c>
      <c r="X18" s="8">
        <v>9.4072535176384502</v>
      </c>
      <c r="Y18" s="8">
        <v>12.5824851631932</v>
      </c>
      <c r="Z18" s="8">
        <v>12.5824851631932</v>
      </c>
      <c r="AA18" s="8">
        <v>13.516576536410399</v>
      </c>
      <c r="AB18" s="8"/>
      <c r="AC18" s="8"/>
      <c r="AD18" s="8"/>
      <c r="AE18" s="8"/>
      <c r="AF18" s="8"/>
      <c r="AG18" s="8"/>
      <c r="AH18" s="8"/>
      <c r="AI18" s="8"/>
    </row>
    <row r="19" spans="1:48" x14ac:dyDescent="0.25">
      <c r="A19" t="s">
        <v>290</v>
      </c>
      <c r="B19" s="4" t="s">
        <v>291</v>
      </c>
      <c r="C19" s="4" t="s">
        <v>286</v>
      </c>
      <c r="D19" s="19">
        <v>43921</v>
      </c>
      <c r="E19" s="40">
        <v>4886593</v>
      </c>
      <c r="F19" s="40">
        <v>3265387</v>
      </c>
      <c r="G19" s="40">
        <v>33810</v>
      </c>
      <c r="H19" s="40">
        <v>0</v>
      </c>
      <c r="I19" s="40">
        <v>504915</v>
      </c>
      <c r="J19" s="40">
        <v>10241</v>
      </c>
      <c r="K19" s="40">
        <v>8427</v>
      </c>
      <c r="L19" s="40">
        <v>0</v>
      </c>
      <c r="M19" s="8">
        <v>3.7097279209999998</v>
      </c>
      <c r="N19" s="8">
        <v>0.68094836999999997</v>
      </c>
      <c r="O19" s="8">
        <v>3.028779551</v>
      </c>
      <c r="P19" s="8">
        <v>0.79026476599999995</v>
      </c>
      <c r="Q19" s="8">
        <v>7.7555013519999996</v>
      </c>
      <c r="R19" s="8">
        <v>-8.9700000000000005E-3</v>
      </c>
      <c r="S19" s="8">
        <v>76.121400589999993</v>
      </c>
      <c r="T19" s="8">
        <v>1.024794821</v>
      </c>
      <c r="U19" s="8">
        <v>330.14354070000002</v>
      </c>
      <c r="V19" s="8">
        <v>0.20957341900000001</v>
      </c>
      <c r="W19" s="8">
        <v>0.31040886600000001</v>
      </c>
      <c r="X19" s="8">
        <v>9.1454807559999995</v>
      </c>
      <c r="Y19" s="8">
        <v>12.73501196</v>
      </c>
      <c r="Z19" s="8">
        <v>12.73501196</v>
      </c>
      <c r="AA19" s="8">
        <v>13.756291859999999</v>
      </c>
      <c r="AB19" s="8"/>
    </row>
    <row r="20" spans="1:48" x14ac:dyDescent="0.25">
      <c r="A20" t="s">
        <v>381</v>
      </c>
      <c r="B20" s="4" t="s">
        <v>247</v>
      </c>
      <c r="C20" s="4" t="s">
        <v>239</v>
      </c>
      <c r="D20" s="19">
        <v>43921</v>
      </c>
      <c r="E20" s="40">
        <v>426491</v>
      </c>
      <c r="F20" s="40">
        <v>338574</v>
      </c>
      <c r="G20" s="40">
        <v>3813</v>
      </c>
      <c r="H20" s="40">
        <v>436</v>
      </c>
      <c r="I20" s="40">
        <v>48235</v>
      </c>
      <c r="J20" s="40">
        <v>2396</v>
      </c>
      <c r="K20" s="40">
        <v>5423</v>
      </c>
      <c r="L20" s="40">
        <v>193</v>
      </c>
      <c r="M20" s="8">
        <v>4.0488931591572896</v>
      </c>
      <c r="N20" s="8">
        <v>0.99567953473870396</v>
      </c>
      <c r="O20" s="8">
        <v>3.0532136244185799</v>
      </c>
      <c r="P20" s="8">
        <v>0.23327965697501499</v>
      </c>
      <c r="Q20" s="8">
        <v>2.0583976582601502</v>
      </c>
      <c r="R20" s="8">
        <v>0.50576744648904304</v>
      </c>
      <c r="S20" s="8">
        <v>76.589190702884395</v>
      </c>
      <c r="T20" s="8">
        <v>1.11365209543587</v>
      </c>
      <c r="U20" s="8">
        <v>159.14023372287099</v>
      </c>
      <c r="V20" s="8">
        <v>0.66402339088046403</v>
      </c>
      <c r="W20" s="8">
        <v>0.69979292438089102</v>
      </c>
      <c r="X20" s="8">
        <v>11.2849962761199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x14ac:dyDescent="0.25">
      <c r="A21" t="s">
        <v>372</v>
      </c>
      <c r="B21" s="4" t="s">
        <v>6</v>
      </c>
      <c r="C21" s="4" t="s">
        <v>57</v>
      </c>
      <c r="D21" s="19">
        <v>43921</v>
      </c>
      <c r="E21" s="40">
        <v>670466</v>
      </c>
      <c r="F21" s="40">
        <v>537685</v>
      </c>
      <c r="G21" s="40">
        <v>6587</v>
      </c>
      <c r="H21" s="40">
        <v>0</v>
      </c>
      <c r="I21" s="40">
        <v>76625</v>
      </c>
      <c r="J21" s="40">
        <v>650</v>
      </c>
      <c r="K21" s="40">
        <v>6861</v>
      </c>
      <c r="L21" s="40">
        <v>0</v>
      </c>
      <c r="M21" s="8">
        <v>4.1700453201324601</v>
      </c>
      <c r="N21" s="8">
        <v>0.53943990965630195</v>
      </c>
      <c r="O21" s="8">
        <v>3.63060541047615</v>
      </c>
      <c r="P21" s="8">
        <v>0.50550785517378005</v>
      </c>
      <c r="Q21" s="8">
        <v>4.5020409780842501</v>
      </c>
      <c r="R21" s="8">
        <v>3.6246264369378398E-3</v>
      </c>
      <c r="S21" s="8">
        <v>82.951807228915698</v>
      </c>
      <c r="T21" s="8">
        <v>1.2102404680012899</v>
      </c>
      <c r="U21" s="8">
        <v>300</v>
      </c>
      <c r="V21" s="8">
        <v>9.6947496219047594E-2</v>
      </c>
      <c r="W21" s="8">
        <v>0.119425581326984</v>
      </c>
      <c r="X21" s="8">
        <v>12.0414676670045</v>
      </c>
      <c r="Y21" s="8">
        <v>14.9023879063734</v>
      </c>
      <c r="Z21" s="8">
        <v>14.9023879063734</v>
      </c>
      <c r="AA21" s="8">
        <v>16.152580056163998</v>
      </c>
      <c r="AB21" s="8"/>
      <c r="AC21" s="8"/>
      <c r="AD21" s="8"/>
      <c r="AE21" s="8"/>
      <c r="AF21" s="8"/>
      <c r="AG21" s="8"/>
      <c r="AH21" s="8"/>
      <c r="AI21" s="8"/>
    </row>
    <row r="22" spans="1:48" x14ac:dyDescent="0.25">
      <c r="A22" t="s">
        <v>64</v>
      </c>
      <c r="B22" s="4" t="s">
        <v>65</v>
      </c>
      <c r="C22" s="4" t="s">
        <v>57</v>
      </c>
      <c r="D22" s="19">
        <v>43921</v>
      </c>
      <c r="E22" s="40">
        <v>162412</v>
      </c>
      <c r="F22" s="40">
        <v>88972</v>
      </c>
      <c r="G22" s="40">
        <v>502</v>
      </c>
      <c r="H22" s="40">
        <v>0</v>
      </c>
      <c r="I22" s="40">
        <v>18754</v>
      </c>
      <c r="J22" s="40">
        <v>391</v>
      </c>
      <c r="K22" s="40">
        <v>582</v>
      </c>
      <c r="L22" s="40">
        <v>0</v>
      </c>
      <c r="M22" s="8">
        <v>3.3708195468338098</v>
      </c>
      <c r="N22" s="8">
        <v>0.86230267477144096</v>
      </c>
      <c r="O22" s="8">
        <v>2.5085168720623701</v>
      </c>
      <c r="P22" s="8">
        <v>0.88033284494643205</v>
      </c>
      <c r="Q22" s="8">
        <v>7.7408132202652702</v>
      </c>
      <c r="R22" s="8">
        <v>-4.5188804473691602E-3</v>
      </c>
      <c r="S22" s="8">
        <v>55.785512699905901</v>
      </c>
      <c r="T22" s="8">
        <v>0.56105684332878802</v>
      </c>
      <c r="U22" s="8">
        <v>128.38874680306901</v>
      </c>
      <c r="V22" s="8">
        <v>0.24074575770263301</v>
      </c>
      <c r="W22" s="8">
        <v>0.436998457652502</v>
      </c>
      <c r="X22" s="8">
        <v>11.3847831126761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48" x14ac:dyDescent="0.25">
      <c r="A23" t="s">
        <v>255</v>
      </c>
      <c r="B23" s="4" t="s">
        <v>200</v>
      </c>
      <c r="C23" s="4" t="s">
        <v>256</v>
      </c>
      <c r="D23" s="19">
        <v>43921</v>
      </c>
      <c r="E23" s="40">
        <v>967692</v>
      </c>
      <c r="F23" s="40">
        <v>831749</v>
      </c>
      <c r="G23" s="40">
        <v>9556</v>
      </c>
      <c r="H23" s="40">
        <v>0</v>
      </c>
      <c r="I23" s="40">
        <v>152486</v>
      </c>
      <c r="J23" s="40">
        <v>966</v>
      </c>
      <c r="K23" s="40">
        <v>82</v>
      </c>
      <c r="L23" s="40">
        <v>0</v>
      </c>
      <c r="M23" s="8">
        <v>5.4484058442975103</v>
      </c>
      <c r="N23" s="8">
        <v>1.4937460823220501</v>
      </c>
      <c r="O23" s="8">
        <v>3.95465976197546</v>
      </c>
      <c r="P23" s="8">
        <v>1.6388951700728001</v>
      </c>
      <c r="Q23" s="8">
        <v>10.4647882181514</v>
      </c>
      <c r="R23" s="8">
        <v>0</v>
      </c>
      <c r="S23" s="8">
        <v>39.453376205787798</v>
      </c>
      <c r="T23" s="8">
        <v>1.1358544166503199</v>
      </c>
      <c r="U23" s="8">
        <v>400</v>
      </c>
      <c r="V23" s="8">
        <v>9.9825150977790406E-2</v>
      </c>
      <c r="W23" s="8">
        <v>0.114821616417352</v>
      </c>
      <c r="X23" s="8">
        <v>15.765770425061399</v>
      </c>
      <c r="Y23" s="8"/>
      <c r="Z23" s="8"/>
      <c r="AA23" s="8"/>
      <c r="AB23" s="8"/>
      <c r="AC23" s="8"/>
      <c r="AD23" s="8"/>
      <c r="AE23" s="8"/>
      <c r="AF23" s="8"/>
    </row>
    <row r="24" spans="1:48" x14ac:dyDescent="0.25">
      <c r="A24" t="s">
        <v>257</v>
      </c>
      <c r="B24" s="4" t="s">
        <v>258</v>
      </c>
      <c r="C24" s="4" t="s">
        <v>256</v>
      </c>
      <c r="D24" s="19">
        <v>43921</v>
      </c>
      <c r="E24" s="40">
        <v>1774161</v>
      </c>
      <c r="F24" s="40">
        <v>1475628</v>
      </c>
      <c r="G24" s="40">
        <v>14846</v>
      </c>
      <c r="H24" s="40">
        <v>0</v>
      </c>
      <c r="I24" s="40">
        <v>189404</v>
      </c>
      <c r="J24" s="40">
        <v>5437</v>
      </c>
      <c r="K24" s="40">
        <v>4267</v>
      </c>
      <c r="L24" s="40">
        <v>0</v>
      </c>
      <c r="M24" s="8">
        <v>4.3168420643739696</v>
      </c>
      <c r="N24" s="8">
        <v>0.58725886829710505</v>
      </c>
      <c r="O24" s="8">
        <v>3.7295831960768702</v>
      </c>
      <c r="P24" s="8">
        <v>0.95124069823379098</v>
      </c>
      <c r="Q24" s="8">
        <v>9.0378569275162608</v>
      </c>
      <c r="R24" s="8">
        <v>1.88190571181907E-2</v>
      </c>
      <c r="S24" s="8">
        <v>68.060101958679894</v>
      </c>
      <c r="T24" s="8">
        <v>0.99605897184385594</v>
      </c>
      <c r="U24" s="8">
        <v>273.05499356262601</v>
      </c>
      <c r="V24" s="8">
        <v>0.30645471296009802</v>
      </c>
      <c r="W24" s="8">
        <v>0.36478328370706198</v>
      </c>
      <c r="X24" s="8">
        <v>9.3257693578410397</v>
      </c>
      <c r="Y24" s="8"/>
      <c r="Z24" s="8"/>
      <c r="AA24" s="8"/>
      <c r="AB24" s="8"/>
      <c r="AC24" s="8"/>
      <c r="AD24" s="8"/>
      <c r="AE24" s="8"/>
      <c r="AF24" s="8"/>
    </row>
    <row r="25" spans="1:48" x14ac:dyDescent="0.25">
      <c r="A25" t="s">
        <v>401</v>
      </c>
      <c r="B25" s="4" t="s">
        <v>402</v>
      </c>
      <c r="C25" s="4" t="s">
        <v>403</v>
      </c>
      <c r="D25" s="19">
        <v>43921</v>
      </c>
      <c r="E25" s="40">
        <v>2779841</v>
      </c>
      <c r="F25" s="40">
        <v>1999083</v>
      </c>
      <c r="G25" s="40">
        <v>33778</v>
      </c>
      <c r="H25" s="40">
        <v>0</v>
      </c>
      <c r="I25" s="40">
        <v>332606</v>
      </c>
      <c r="J25" s="40">
        <v>22623</v>
      </c>
      <c r="K25" s="40">
        <v>6307</v>
      </c>
      <c r="L25" s="40">
        <v>9135</v>
      </c>
      <c r="M25" s="8">
        <v>3.91298162501722</v>
      </c>
      <c r="N25" s="8">
        <v>0.91411373687556496</v>
      </c>
      <c r="O25" s="8">
        <v>2.9988678881416502</v>
      </c>
      <c r="P25" s="8">
        <v>-0.98477732860529898</v>
      </c>
      <c r="Q25" s="8">
        <v>-7.8381825476189002</v>
      </c>
      <c r="R25" s="8">
        <v>-2.0056036566165901E-4</v>
      </c>
      <c r="S25" s="8">
        <v>77.193149381541403</v>
      </c>
      <c r="T25" s="8">
        <v>1.6615990960523099</v>
      </c>
      <c r="U25" s="8">
        <v>149.30822614153701</v>
      </c>
      <c r="V25" s="8">
        <v>0.81382352443898798</v>
      </c>
      <c r="W25" s="8">
        <v>1.11286507045981</v>
      </c>
      <c r="X25" s="8">
        <v>9.3466714205674108</v>
      </c>
      <c r="Y25" s="8">
        <v>10.693111308977199</v>
      </c>
      <c r="Z25" s="8">
        <v>10.693111308977199</v>
      </c>
      <c r="AA25" s="8">
        <v>11.950902284731299</v>
      </c>
    </row>
    <row r="26" spans="1:48" x14ac:dyDescent="0.25">
      <c r="A26" t="s">
        <v>66</v>
      </c>
      <c r="B26" s="4" t="s">
        <v>67</v>
      </c>
      <c r="C26" s="4" t="s">
        <v>57</v>
      </c>
      <c r="D26" s="19">
        <v>43921</v>
      </c>
      <c r="E26" s="40">
        <v>287747</v>
      </c>
      <c r="F26" s="40">
        <v>235395</v>
      </c>
      <c r="G26" s="40">
        <v>1981</v>
      </c>
      <c r="H26" s="40">
        <v>0</v>
      </c>
      <c r="I26" s="40">
        <v>24484</v>
      </c>
      <c r="J26" s="40">
        <v>3017</v>
      </c>
      <c r="K26" s="40">
        <v>2666</v>
      </c>
      <c r="L26" s="40">
        <v>0</v>
      </c>
      <c r="M26" s="8">
        <v>5.1407450387891904</v>
      </c>
      <c r="N26" s="8">
        <v>1.17855837594053</v>
      </c>
      <c r="O26" s="8">
        <v>3.9621866628486599</v>
      </c>
      <c r="P26" s="8">
        <v>0.58840793926385404</v>
      </c>
      <c r="Q26" s="8">
        <v>6.8716318060746202</v>
      </c>
      <c r="R26" s="8">
        <v>-3.38154143339314E-3</v>
      </c>
      <c r="S26" s="8">
        <v>77.862068965517196</v>
      </c>
      <c r="T26" s="8">
        <v>0.83454098139660304</v>
      </c>
      <c r="U26" s="8">
        <v>65.661252900232</v>
      </c>
      <c r="V26" s="8">
        <v>1.04849051423646</v>
      </c>
      <c r="W26" s="8">
        <v>1.27097937449447</v>
      </c>
      <c r="X26" s="8">
        <v>8.6740816938836804</v>
      </c>
      <c r="Y26" s="8">
        <v>11.923173228462399</v>
      </c>
      <c r="Z26" s="8">
        <v>11.923173228462399</v>
      </c>
      <c r="AA26" s="8">
        <v>12.895782088482401</v>
      </c>
      <c r="AB26" s="8"/>
      <c r="AC26" s="8"/>
      <c r="AD26" s="8"/>
      <c r="AE26" s="8"/>
      <c r="AF26" s="8"/>
      <c r="AG26" s="8"/>
      <c r="AH26" s="8"/>
      <c r="AI26" s="8"/>
    </row>
    <row r="27" spans="1:48" x14ac:dyDescent="0.25">
      <c r="A27" t="s">
        <v>404</v>
      </c>
      <c r="B27" s="4" t="s">
        <v>236</v>
      </c>
      <c r="C27" s="4" t="s">
        <v>403</v>
      </c>
      <c r="D27" s="19">
        <v>43921</v>
      </c>
      <c r="E27" s="40">
        <v>1809977</v>
      </c>
      <c r="F27" s="40">
        <v>1421456</v>
      </c>
      <c r="G27" s="40">
        <v>14391</v>
      </c>
      <c r="H27" s="40">
        <v>0</v>
      </c>
      <c r="I27" s="40">
        <v>199116</v>
      </c>
      <c r="J27" s="40">
        <v>11809</v>
      </c>
      <c r="K27" s="40">
        <v>5686</v>
      </c>
      <c r="L27" s="40">
        <v>316</v>
      </c>
      <c r="M27" s="8">
        <v>4.4295923800791304</v>
      </c>
      <c r="N27" s="8">
        <v>0.92216515400062604</v>
      </c>
      <c r="O27" s="8">
        <v>3.50742722607851</v>
      </c>
      <c r="P27" s="8">
        <v>0.74779761125203803</v>
      </c>
      <c r="Q27" s="8">
        <v>6.7102449259573103</v>
      </c>
      <c r="R27" s="8">
        <v>0.32235306505677302</v>
      </c>
      <c r="S27" s="8">
        <v>67.903162827020694</v>
      </c>
      <c r="T27" s="8">
        <v>1.0022655617207099</v>
      </c>
      <c r="U27" s="8">
        <v>121.864679481751</v>
      </c>
      <c r="V27" s="8">
        <v>0.65243922989076697</v>
      </c>
      <c r="W27" s="8">
        <v>0.82244138825376201</v>
      </c>
      <c r="X27" s="8">
        <v>10.868129889358</v>
      </c>
      <c r="Y27" s="8">
        <v>12.8326190975993</v>
      </c>
      <c r="Z27" s="8">
        <v>12.8326190975993</v>
      </c>
      <c r="AA27" s="8">
        <v>13.8039751960295</v>
      </c>
    </row>
    <row r="28" spans="1:48" x14ac:dyDescent="0.25">
      <c r="A28" t="s">
        <v>0</v>
      </c>
      <c r="B28" s="4" t="s">
        <v>1</v>
      </c>
      <c r="C28" s="4" t="s">
        <v>2</v>
      </c>
      <c r="D28" s="1">
        <v>43921</v>
      </c>
      <c r="E28" s="40">
        <v>2052166</v>
      </c>
      <c r="F28" s="40">
        <v>1602146</v>
      </c>
      <c r="G28" s="40">
        <v>16686</v>
      </c>
      <c r="H28" s="40">
        <v>0</v>
      </c>
      <c r="I28" s="40">
        <v>189123</v>
      </c>
      <c r="J28" s="40">
        <v>10641</v>
      </c>
      <c r="K28" s="40">
        <v>6509</v>
      </c>
      <c r="L28" s="40">
        <v>0</v>
      </c>
      <c r="M28" s="8">
        <v>4.3852757737245698</v>
      </c>
      <c r="N28" s="8">
        <v>1.40429209275529</v>
      </c>
      <c r="O28" s="8">
        <v>2.9809836809692798</v>
      </c>
      <c r="P28" s="8">
        <v>0.47677975263107703</v>
      </c>
      <c r="Q28" s="8">
        <v>4.8034319014097102</v>
      </c>
      <c r="R28" s="8">
        <v>1.9868489228019202E-3</v>
      </c>
      <c r="S28" s="8">
        <v>59.327869981406202</v>
      </c>
      <c r="T28" s="8">
        <v>1.0307431530881499</v>
      </c>
      <c r="U28" s="8">
        <v>156.808570623062</v>
      </c>
      <c r="V28" s="8">
        <v>0.51852530448316603</v>
      </c>
      <c r="W28" s="8">
        <v>0.65732577562094197</v>
      </c>
      <c r="X28" s="8">
        <v>10.8351548797253</v>
      </c>
      <c r="Y28" s="8">
        <v>12.1435958828905</v>
      </c>
      <c r="Z28" s="8">
        <v>12.1435958828905</v>
      </c>
      <c r="AA28" s="8">
        <v>13.128599460213801</v>
      </c>
      <c r="AB28" s="8"/>
      <c r="AC28" s="8"/>
      <c r="AD28" s="8"/>
      <c r="AE28" s="8"/>
      <c r="AF28" s="8"/>
    </row>
    <row r="29" spans="1:48" x14ac:dyDescent="0.25">
      <c r="A29" t="s">
        <v>292</v>
      </c>
      <c r="B29" s="4" t="s">
        <v>293</v>
      </c>
      <c r="C29" s="4" t="s">
        <v>286</v>
      </c>
      <c r="D29" s="19">
        <v>43921</v>
      </c>
      <c r="E29" s="40">
        <v>3674818</v>
      </c>
      <c r="F29" s="40">
        <v>2619686</v>
      </c>
      <c r="G29" s="40">
        <v>15297</v>
      </c>
      <c r="H29" s="40">
        <v>2205</v>
      </c>
      <c r="I29" s="40">
        <v>438242</v>
      </c>
      <c r="J29" s="40">
        <v>12289</v>
      </c>
      <c r="K29" s="40">
        <v>20709</v>
      </c>
      <c r="L29" s="40">
        <v>2232</v>
      </c>
      <c r="M29" s="8">
        <v>4.0721475539999998</v>
      </c>
      <c r="N29" s="8">
        <v>0.99374652299999999</v>
      </c>
      <c r="O29" s="8">
        <v>3.0784010309999998</v>
      </c>
      <c r="P29" s="8">
        <v>0.94894851499999999</v>
      </c>
      <c r="Q29" s="8">
        <v>8.0480740009999998</v>
      </c>
      <c r="R29" s="8">
        <v>0.176949721</v>
      </c>
      <c r="S29" s="8">
        <v>64.054458409999995</v>
      </c>
      <c r="T29" s="8">
        <v>0.58053505500000002</v>
      </c>
      <c r="U29" s="8">
        <v>124.47717470000001</v>
      </c>
      <c r="V29" s="8">
        <v>0.39441409100000002</v>
      </c>
      <c r="W29" s="8">
        <v>0.46637872000000002</v>
      </c>
      <c r="X29" s="8">
        <v>8.6406602170000006</v>
      </c>
      <c r="Y29" s="8">
        <v>11.96089093</v>
      </c>
      <c r="Z29" s="8">
        <v>11.96089093</v>
      </c>
      <c r="AA29" s="8">
        <v>12.575553129999999</v>
      </c>
      <c r="AB29" s="8"/>
    </row>
    <row r="30" spans="1:48" x14ac:dyDescent="0.25">
      <c r="A30" t="s">
        <v>393</v>
      </c>
      <c r="B30" s="4" t="s">
        <v>293</v>
      </c>
      <c r="C30" s="4" t="s">
        <v>286</v>
      </c>
      <c r="D30" s="19">
        <v>43921</v>
      </c>
      <c r="E30" s="40">
        <v>103118</v>
      </c>
      <c r="F30" s="40">
        <v>72668</v>
      </c>
      <c r="G30" s="40">
        <v>774</v>
      </c>
      <c r="H30" s="40">
        <v>0</v>
      </c>
      <c r="I30" s="40">
        <v>11924</v>
      </c>
      <c r="J30" s="40">
        <v>1078</v>
      </c>
      <c r="K30" s="40">
        <v>494</v>
      </c>
      <c r="L30" s="40">
        <v>0</v>
      </c>
      <c r="M30" s="8">
        <v>3.8907355109999999</v>
      </c>
      <c r="N30" s="8">
        <v>1.6554619749999999</v>
      </c>
      <c r="O30" s="8">
        <v>2.2352735359999998</v>
      </c>
      <c r="P30" s="8">
        <v>0.54989737800000005</v>
      </c>
      <c r="Q30" s="8">
        <v>4.7892074200000003</v>
      </c>
      <c r="R30" s="8">
        <v>0</v>
      </c>
      <c r="S30" s="8">
        <v>77.795786059999998</v>
      </c>
      <c r="T30" s="8">
        <v>1.0538928679999999</v>
      </c>
      <c r="U30" s="8">
        <v>71.799628940000005</v>
      </c>
      <c r="V30" s="8">
        <v>1.0454042939999999</v>
      </c>
      <c r="W30" s="8">
        <v>1.46782495</v>
      </c>
      <c r="X30" s="8">
        <v>11.5345105</v>
      </c>
      <c r="Y30" s="8">
        <v>24.098971410000001</v>
      </c>
      <c r="Z30" s="8">
        <v>24.098971410000001</v>
      </c>
      <c r="AA30" s="8">
        <v>25.352312300000001</v>
      </c>
      <c r="AB30" s="8"/>
    </row>
    <row r="31" spans="1:48" x14ac:dyDescent="0.25">
      <c r="A31" t="s">
        <v>294</v>
      </c>
      <c r="B31" s="4" t="s">
        <v>295</v>
      </c>
      <c r="C31" s="4" t="s">
        <v>286</v>
      </c>
      <c r="D31" s="19">
        <v>43921</v>
      </c>
      <c r="E31" s="40">
        <v>949893</v>
      </c>
      <c r="F31" s="40">
        <v>626226</v>
      </c>
      <c r="G31" s="40">
        <v>7677</v>
      </c>
      <c r="H31" s="40">
        <v>0</v>
      </c>
      <c r="I31" s="40">
        <v>145221</v>
      </c>
      <c r="J31" s="40">
        <v>2057</v>
      </c>
      <c r="K31" s="40">
        <v>1436</v>
      </c>
      <c r="L31" s="40">
        <v>20</v>
      </c>
      <c r="M31" s="8">
        <v>3.9760776720000002</v>
      </c>
      <c r="N31" s="8">
        <v>0.61576424100000005</v>
      </c>
      <c r="O31" s="8">
        <v>3.3603134309999998</v>
      </c>
      <c r="P31" s="8">
        <v>-0.19245912100000001</v>
      </c>
      <c r="Q31" s="8">
        <v>-1.2615885870000001</v>
      </c>
      <c r="R31" s="8">
        <v>0</v>
      </c>
      <c r="S31" s="8">
        <v>67.771207180000005</v>
      </c>
      <c r="T31" s="8">
        <v>1.2110685699999999</v>
      </c>
      <c r="U31" s="8">
        <v>373.21341760000001</v>
      </c>
      <c r="V31" s="8">
        <v>0.21655070600000001</v>
      </c>
      <c r="W31" s="8">
        <v>0.32449759700000003</v>
      </c>
      <c r="X31" s="8">
        <v>15.51636684</v>
      </c>
      <c r="Y31" s="8">
        <v>22.717274669999998</v>
      </c>
      <c r="Z31" s="8">
        <v>22.717274669999998</v>
      </c>
      <c r="AA31" s="8">
        <v>23.968733969999999</v>
      </c>
      <c r="AB31" s="8"/>
    </row>
    <row r="32" spans="1:48" x14ac:dyDescent="0.25">
      <c r="A32" t="s">
        <v>68</v>
      </c>
      <c r="B32" s="4" t="s">
        <v>69</v>
      </c>
      <c r="C32" s="4" t="s">
        <v>57</v>
      </c>
      <c r="D32" s="19">
        <v>43921</v>
      </c>
      <c r="E32" s="40">
        <v>443779</v>
      </c>
      <c r="F32" s="40">
        <v>397343</v>
      </c>
      <c r="G32" s="40">
        <v>5126</v>
      </c>
      <c r="H32" s="40">
        <v>0</v>
      </c>
      <c r="I32" s="40">
        <v>40110</v>
      </c>
      <c r="J32" s="40">
        <v>3655</v>
      </c>
      <c r="K32" s="40">
        <v>2062</v>
      </c>
      <c r="L32" s="40">
        <v>0</v>
      </c>
      <c r="M32" s="8">
        <v>4.1954534925096496</v>
      </c>
      <c r="N32" s="8">
        <v>1.1271937889711701</v>
      </c>
      <c r="O32" s="8">
        <v>3.0682597035384802</v>
      </c>
      <c r="P32" s="8">
        <v>0.343956429160517</v>
      </c>
      <c r="Q32" s="8">
        <v>3.8027391762404101</v>
      </c>
      <c r="R32" s="8">
        <v>-9.9505457874364393E-4</v>
      </c>
      <c r="S32" s="8">
        <v>83.058210251954804</v>
      </c>
      <c r="T32" s="8">
        <v>1.2736384665651299</v>
      </c>
      <c r="U32" s="8">
        <v>140.24623803009601</v>
      </c>
      <c r="V32" s="8">
        <v>0.82360814729854304</v>
      </c>
      <c r="W32" s="8">
        <v>0.90814447820826005</v>
      </c>
      <c r="X32" s="8">
        <v>8.9078550504254803</v>
      </c>
      <c r="Y32" s="8">
        <v>11.437835682623099</v>
      </c>
      <c r="Z32" s="8">
        <v>11.437835682623099</v>
      </c>
      <c r="AA32" s="8">
        <v>12.6908553603678</v>
      </c>
      <c r="AB32" s="8"/>
      <c r="AC32" s="8"/>
      <c r="AD32" s="8"/>
      <c r="AE32" s="8"/>
      <c r="AF32" s="8"/>
      <c r="AG32" s="8"/>
      <c r="AH32" s="8"/>
      <c r="AI32" s="8"/>
    </row>
    <row r="33" spans="1:48" x14ac:dyDescent="0.25">
      <c r="A33" t="s">
        <v>70</v>
      </c>
      <c r="B33" s="4" t="s">
        <v>71</v>
      </c>
      <c r="C33" s="4" t="s">
        <v>57</v>
      </c>
      <c r="D33" s="19">
        <v>43921</v>
      </c>
      <c r="E33" s="40">
        <v>1891735</v>
      </c>
      <c r="F33" s="40">
        <v>1453876</v>
      </c>
      <c r="G33" s="40">
        <v>12110</v>
      </c>
      <c r="H33" s="40">
        <v>0</v>
      </c>
      <c r="I33" s="40">
        <v>162042</v>
      </c>
      <c r="J33" s="40">
        <v>4445</v>
      </c>
      <c r="K33" s="40">
        <v>2469</v>
      </c>
      <c r="L33" s="40">
        <v>0</v>
      </c>
      <c r="M33" s="8">
        <v>4.3535187917928901</v>
      </c>
      <c r="N33" s="8">
        <v>1.0399290118519</v>
      </c>
      <c r="O33" s="8">
        <v>3.3135897799409899</v>
      </c>
      <c r="P33" s="8">
        <v>-0.69007135074280901</v>
      </c>
      <c r="Q33" s="8">
        <v>-7.7278782170280396</v>
      </c>
      <c r="R33" s="8">
        <v>-5.1718148340579003E-3</v>
      </c>
      <c r="S33" s="8">
        <v>79.878048780487802</v>
      </c>
      <c r="T33" s="8">
        <v>0.82606518752566505</v>
      </c>
      <c r="U33" s="8">
        <v>272.44094488189</v>
      </c>
      <c r="V33" s="8">
        <v>0.23496948568377701</v>
      </c>
      <c r="W33" s="8">
        <v>0.30320889831144399</v>
      </c>
      <c r="X33" s="8">
        <v>8.7197227893045</v>
      </c>
      <c r="Y33" s="8">
        <v>9.6028516814585494</v>
      </c>
      <c r="Z33" s="8">
        <v>9.6028516814585494</v>
      </c>
      <c r="AA33" s="8">
        <v>10.362305025561801</v>
      </c>
      <c r="AB33" s="8"/>
      <c r="AC33" s="8"/>
      <c r="AD33" s="8"/>
      <c r="AE33" s="8"/>
      <c r="AF33" s="8"/>
      <c r="AG33" s="8"/>
      <c r="AH33" s="8"/>
      <c r="AI33" s="8"/>
    </row>
    <row r="34" spans="1:48" x14ac:dyDescent="0.25">
      <c r="A34" t="s">
        <v>72</v>
      </c>
      <c r="B34" s="4" t="s">
        <v>73</v>
      </c>
      <c r="C34" s="4" t="s">
        <v>57</v>
      </c>
      <c r="D34" s="19">
        <v>43921</v>
      </c>
      <c r="E34" s="40">
        <v>13204374</v>
      </c>
      <c r="F34" s="40">
        <v>9319642</v>
      </c>
      <c r="G34" s="40">
        <v>113510</v>
      </c>
      <c r="H34" s="40">
        <v>224</v>
      </c>
      <c r="I34" s="40">
        <v>1668938</v>
      </c>
      <c r="J34" s="40">
        <v>56168</v>
      </c>
      <c r="K34" s="40">
        <v>39584</v>
      </c>
      <c r="L34" s="40">
        <v>5052</v>
      </c>
      <c r="M34" s="8">
        <v>3.9502508987019702</v>
      </c>
      <c r="N34" s="8">
        <v>0.95957883394391597</v>
      </c>
      <c r="O34" s="8">
        <v>2.9906720647580598</v>
      </c>
      <c r="P34" s="8">
        <v>-0.52391870421988396</v>
      </c>
      <c r="Q34" s="8">
        <v>-4.0484596876032297</v>
      </c>
      <c r="R34" s="8">
        <v>0.438589076027044</v>
      </c>
      <c r="S34" s="8">
        <v>68.040473339152001</v>
      </c>
      <c r="T34" s="8">
        <v>1.20330934983344</v>
      </c>
      <c r="U34" s="8">
        <v>202.09015809713699</v>
      </c>
      <c r="V34" s="8">
        <v>0.42707060554328402</v>
      </c>
      <c r="W34" s="8">
        <v>0.59543194045850201</v>
      </c>
      <c r="X34" s="8">
        <v>8.89077726214812</v>
      </c>
      <c r="Y34" s="8">
        <v>11.654572332842999</v>
      </c>
      <c r="Z34" s="8">
        <v>11.654572332842999</v>
      </c>
      <c r="AA34" s="8">
        <v>12.509764502062399</v>
      </c>
      <c r="AB34" s="8"/>
      <c r="AC34" s="8"/>
      <c r="AD34" s="8"/>
      <c r="AE34" s="8"/>
      <c r="AF34" s="8"/>
      <c r="AG34" s="8"/>
      <c r="AH34" s="8"/>
      <c r="AI34" s="8"/>
    </row>
    <row r="35" spans="1:48" x14ac:dyDescent="0.25">
      <c r="A35" t="s">
        <v>74</v>
      </c>
      <c r="B35" s="4" t="s">
        <v>75</v>
      </c>
      <c r="C35" s="4" t="s">
        <v>57</v>
      </c>
      <c r="D35" s="19">
        <v>43921</v>
      </c>
      <c r="E35" s="40">
        <v>8713775</v>
      </c>
      <c r="F35" s="40">
        <v>6982798</v>
      </c>
      <c r="G35" s="40">
        <v>68211</v>
      </c>
      <c r="H35" s="40">
        <v>0</v>
      </c>
      <c r="I35" s="40">
        <v>872230</v>
      </c>
      <c r="J35" s="40">
        <v>24314</v>
      </c>
      <c r="K35" s="40">
        <v>14852</v>
      </c>
      <c r="L35" s="40">
        <v>0</v>
      </c>
      <c r="M35" s="8">
        <v>3.6034987639159799</v>
      </c>
      <c r="N35" s="8">
        <v>0.73420186331831705</v>
      </c>
      <c r="O35" s="8">
        <v>2.8692969005976598</v>
      </c>
      <c r="P35" s="8">
        <v>0.11938310050659</v>
      </c>
      <c r="Q35" s="8">
        <v>1.21220415410719</v>
      </c>
      <c r="R35" s="8">
        <v>1.98359840568278E-2</v>
      </c>
      <c r="S35" s="8">
        <v>73.721304096199603</v>
      </c>
      <c r="T35" s="8">
        <v>0.96739346099260404</v>
      </c>
      <c r="U35" s="8">
        <v>280.54207452496502</v>
      </c>
      <c r="V35" s="8">
        <v>0.27902946771060799</v>
      </c>
      <c r="W35" s="8">
        <v>0.34483008034736601</v>
      </c>
      <c r="X35" s="8">
        <v>9.0676665291274396</v>
      </c>
      <c r="Y35" s="8">
        <v>11.8793890486634</v>
      </c>
      <c r="Z35" s="8">
        <v>11.8793890486634</v>
      </c>
      <c r="AA35" s="8">
        <v>12.976647431175101</v>
      </c>
      <c r="AB35" s="8"/>
      <c r="AC35" s="8"/>
      <c r="AD35" s="8"/>
      <c r="AE35" s="8"/>
      <c r="AF35" s="8"/>
      <c r="AG35" s="8"/>
      <c r="AH35" s="8"/>
      <c r="AI35" s="8"/>
    </row>
    <row r="36" spans="1:48" x14ac:dyDescent="0.25">
      <c r="A36" t="s">
        <v>382</v>
      </c>
      <c r="B36" s="4" t="s">
        <v>248</v>
      </c>
      <c r="C36" s="4" t="s">
        <v>239</v>
      </c>
      <c r="D36" s="19">
        <v>43921</v>
      </c>
      <c r="E36" s="40">
        <v>221646</v>
      </c>
      <c r="F36" s="40">
        <v>186353</v>
      </c>
      <c r="G36" s="40">
        <v>1594</v>
      </c>
      <c r="H36" s="40">
        <v>0</v>
      </c>
      <c r="I36" s="40">
        <v>19205</v>
      </c>
      <c r="J36" s="40">
        <v>523</v>
      </c>
      <c r="K36" s="40">
        <v>1189</v>
      </c>
      <c r="L36" s="40">
        <v>0</v>
      </c>
      <c r="M36" s="8">
        <v>4.2092961017852204</v>
      </c>
      <c r="N36" s="8">
        <v>0.87800063345683299</v>
      </c>
      <c r="O36" s="8">
        <v>3.3312954683283902</v>
      </c>
      <c r="P36" s="8">
        <v>0.16248251373228301</v>
      </c>
      <c r="Q36" s="8">
        <v>1.8580860669641699</v>
      </c>
      <c r="R36" s="8">
        <v>0.11325663579711</v>
      </c>
      <c r="S36" s="8">
        <v>93.538183461364696</v>
      </c>
      <c r="T36" s="8">
        <v>0.84811143567069402</v>
      </c>
      <c r="U36" s="8">
        <v>304.78011472275301</v>
      </c>
      <c r="V36" s="8">
        <v>0.23596184907465101</v>
      </c>
      <c r="W36" s="8">
        <v>0.27826993780161402</v>
      </c>
      <c r="X36" s="8">
        <v>7.9350275899588096</v>
      </c>
      <c r="Y36" s="8">
        <v>11.598473761936299</v>
      </c>
      <c r="Z36" s="8">
        <v>11.598473761936299</v>
      </c>
      <c r="AA36" s="8">
        <v>12.6743245861984</v>
      </c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</row>
    <row r="37" spans="1:48" x14ac:dyDescent="0.25">
      <c r="A37" t="s">
        <v>76</v>
      </c>
      <c r="B37" s="4" t="s">
        <v>77</v>
      </c>
      <c r="C37" s="4" t="s">
        <v>57</v>
      </c>
      <c r="D37" s="19">
        <v>43921</v>
      </c>
      <c r="E37" s="40">
        <v>656269</v>
      </c>
      <c r="F37" s="40">
        <v>475276</v>
      </c>
      <c r="G37" s="40">
        <v>4199</v>
      </c>
      <c r="H37" s="40">
        <v>0</v>
      </c>
      <c r="I37" s="40">
        <v>63588</v>
      </c>
      <c r="J37" s="40">
        <v>0</v>
      </c>
      <c r="K37" s="40">
        <v>452</v>
      </c>
      <c r="L37" s="40">
        <v>0</v>
      </c>
      <c r="M37" s="8">
        <v>3.7552102977532198</v>
      </c>
      <c r="N37" s="8">
        <v>0.78631984383442399</v>
      </c>
      <c r="O37" s="8">
        <v>2.9688904539187999</v>
      </c>
      <c r="P37" s="8">
        <v>0.343287693555208</v>
      </c>
      <c r="Q37" s="8">
        <v>3.52678571428571</v>
      </c>
      <c r="R37" s="8">
        <v>0</v>
      </c>
      <c r="S37" s="8">
        <v>88.921282798833801</v>
      </c>
      <c r="T37" s="8">
        <v>0.87574951770165299</v>
      </c>
      <c r="U37" s="8"/>
      <c r="V37" s="8">
        <v>0</v>
      </c>
      <c r="W37" s="8">
        <v>0</v>
      </c>
      <c r="X37" s="8">
        <v>9.4068986333845306</v>
      </c>
      <c r="Y37" s="8">
        <v>14.043211325253701</v>
      </c>
      <c r="Z37" s="8">
        <v>14.043211325253701</v>
      </c>
      <c r="AA37" s="8">
        <v>15.049801451329801</v>
      </c>
      <c r="AB37" s="8"/>
      <c r="AC37" s="8"/>
      <c r="AD37" s="8"/>
      <c r="AE37" s="8"/>
      <c r="AF37" s="8"/>
      <c r="AG37" s="8"/>
      <c r="AH37" s="8"/>
      <c r="AI37" s="8"/>
    </row>
    <row r="38" spans="1:48" x14ac:dyDescent="0.25">
      <c r="A38" t="s">
        <v>78</v>
      </c>
      <c r="B38" s="4" t="s">
        <v>79</v>
      </c>
      <c r="C38" s="4" t="s">
        <v>57</v>
      </c>
      <c r="D38" s="19">
        <v>43921</v>
      </c>
      <c r="E38" s="40">
        <v>2310656</v>
      </c>
      <c r="F38" s="40">
        <v>1812122</v>
      </c>
      <c r="G38" s="40">
        <v>17251</v>
      </c>
      <c r="H38" s="40">
        <v>464</v>
      </c>
      <c r="I38" s="40">
        <v>284833</v>
      </c>
      <c r="J38" s="40">
        <v>5041</v>
      </c>
      <c r="K38" s="40">
        <v>5133</v>
      </c>
      <c r="L38" s="40">
        <v>0</v>
      </c>
      <c r="M38" s="8">
        <v>3.9252121806850302</v>
      </c>
      <c r="N38" s="8">
        <v>0.91213071210738195</v>
      </c>
      <c r="O38" s="8">
        <v>3.0130814685776501</v>
      </c>
      <c r="P38" s="8">
        <v>-6.0308739845426098</v>
      </c>
      <c r="Q38" s="8">
        <v>-48.611980870350102</v>
      </c>
      <c r="R38" s="8">
        <v>2.3175490388457301E-2</v>
      </c>
      <c r="S38" s="8">
        <v>74.805705013237699</v>
      </c>
      <c r="T38" s="8">
        <v>0.94300068930721104</v>
      </c>
      <c r="U38" s="8">
        <v>342.21384645903601</v>
      </c>
      <c r="V38" s="8">
        <v>0.23824403113228501</v>
      </c>
      <c r="W38" s="8">
        <v>0.275558893675593</v>
      </c>
      <c r="X38" s="8">
        <v>11.2803592906878</v>
      </c>
      <c r="Y38" s="8">
        <v>11.967673490642101</v>
      </c>
      <c r="Z38" s="8">
        <v>11.967673490642101</v>
      </c>
      <c r="AA38" s="8">
        <v>12.776538649031799</v>
      </c>
      <c r="AB38" s="8"/>
      <c r="AC38" s="8"/>
      <c r="AD38" s="8"/>
      <c r="AE38" s="8"/>
      <c r="AF38" s="8"/>
      <c r="AG38" s="8"/>
      <c r="AH38" s="8"/>
      <c r="AI38" s="8"/>
    </row>
    <row r="39" spans="1:48" x14ac:dyDescent="0.25">
      <c r="A39" t="s">
        <v>80</v>
      </c>
      <c r="B39" s="4" t="s">
        <v>81</v>
      </c>
      <c r="C39" s="4" t="s">
        <v>57</v>
      </c>
      <c r="D39" s="19">
        <v>43921</v>
      </c>
      <c r="E39" s="40">
        <v>5693114</v>
      </c>
      <c r="F39" s="40">
        <v>4710261</v>
      </c>
      <c r="G39" s="40">
        <v>79404</v>
      </c>
      <c r="H39" s="40">
        <v>0</v>
      </c>
      <c r="I39" s="40">
        <v>579648</v>
      </c>
      <c r="J39" s="40">
        <v>26614</v>
      </c>
      <c r="K39" s="40">
        <v>25008</v>
      </c>
      <c r="L39" s="40">
        <v>1018</v>
      </c>
      <c r="M39" s="8">
        <v>4.7961629739065899</v>
      </c>
      <c r="N39" s="8">
        <v>1.23870234961616</v>
      </c>
      <c r="O39" s="8">
        <v>3.5574606242904299</v>
      </c>
      <c r="P39" s="8">
        <v>-0.65250344911567004</v>
      </c>
      <c r="Q39" s="8">
        <v>-6.18770767814169</v>
      </c>
      <c r="R39" s="8">
        <v>0.19286280346363499</v>
      </c>
      <c r="S39" s="8">
        <v>60.310939262123398</v>
      </c>
      <c r="T39" s="8">
        <v>1.6578194925949901</v>
      </c>
      <c r="U39" s="8">
        <v>298.35424964304502</v>
      </c>
      <c r="V39" s="8">
        <v>0.46747702575427103</v>
      </c>
      <c r="W39" s="8">
        <v>0.55565472741830602</v>
      </c>
      <c r="X39" s="8">
        <v>9.9792132493375707</v>
      </c>
      <c r="Y39" s="8">
        <v>11.0137838494703</v>
      </c>
      <c r="Z39" s="8">
        <v>11.0137838494703</v>
      </c>
      <c r="AA39" s="8">
        <v>12.2710571838793</v>
      </c>
      <c r="AB39" s="8"/>
      <c r="AC39" s="8"/>
      <c r="AD39" s="8"/>
      <c r="AE39" s="8"/>
      <c r="AF39" s="8"/>
      <c r="AG39" s="8"/>
      <c r="AH39" s="8"/>
      <c r="AI39" s="8"/>
    </row>
    <row r="40" spans="1:48" x14ac:dyDescent="0.25">
      <c r="A40" t="s">
        <v>82</v>
      </c>
      <c r="B40" s="4" t="s">
        <v>83</v>
      </c>
      <c r="C40" s="4" t="s">
        <v>57</v>
      </c>
      <c r="D40" s="19">
        <v>43921</v>
      </c>
      <c r="E40" s="40">
        <v>4461515</v>
      </c>
      <c r="F40" s="40">
        <v>3480268</v>
      </c>
      <c r="G40" s="40">
        <v>35638</v>
      </c>
      <c r="H40" s="40">
        <v>0</v>
      </c>
      <c r="I40" s="40">
        <v>436648</v>
      </c>
      <c r="J40" s="40">
        <v>25343</v>
      </c>
      <c r="K40" s="40">
        <v>6492</v>
      </c>
      <c r="L40" s="40">
        <v>0</v>
      </c>
      <c r="M40" s="8">
        <v>4.0458506405103796</v>
      </c>
      <c r="N40" s="8">
        <v>0.97692325080739795</v>
      </c>
      <c r="O40" s="8">
        <v>3.0689273897029801</v>
      </c>
      <c r="P40" s="8">
        <v>0.60708172199502197</v>
      </c>
      <c r="Q40" s="8">
        <v>6.1655334897828604</v>
      </c>
      <c r="R40" s="8">
        <v>2.7788089764213702E-3</v>
      </c>
      <c r="S40" s="8">
        <v>64.397525629483297</v>
      </c>
      <c r="T40" s="8">
        <v>1.0136220934234299</v>
      </c>
      <c r="U40" s="8">
        <v>140.62265714398501</v>
      </c>
      <c r="V40" s="8">
        <v>0.56803574570521498</v>
      </c>
      <c r="W40" s="8">
        <v>0.72080994201779003</v>
      </c>
      <c r="X40" s="8">
        <v>9.7180051238461402</v>
      </c>
      <c r="Y40" s="8">
        <v>11.7387249448216</v>
      </c>
      <c r="Z40" s="8">
        <v>11.7387249448216</v>
      </c>
      <c r="AA40" s="8">
        <v>12.731976756578799</v>
      </c>
      <c r="AB40" s="8"/>
      <c r="AC40" s="8"/>
      <c r="AD40" s="8"/>
      <c r="AE40" s="8"/>
      <c r="AF40" s="8"/>
      <c r="AG40" s="8"/>
      <c r="AH40" s="8"/>
      <c r="AI40" s="8"/>
    </row>
    <row r="41" spans="1:48" x14ac:dyDescent="0.25">
      <c r="A41" t="s">
        <v>84</v>
      </c>
      <c r="B41" s="4" t="s">
        <v>83</v>
      </c>
      <c r="C41" s="4" t="s">
        <v>57</v>
      </c>
      <c r="D41" s="19">
        <v>43921</v>
      </c>
      <c r="E41" s="40">
        <v>2852610</v>
      </c>
      <c r="F41" s="40">
        <v>2238514</v>
      </c>
      <c r="G41" s="40">
        <v>20163</v>
      </c>
      <c r="H41" s="40">
        <v>2457</v>
      </c>
      <c r="I41" s="40">
        <v>292079</v>
      </c>
      <c r="J41" s="40">
        <v>3379</v>
      </c>
      <c r="K41" s="40">
        <v>16821</v>
      </c>
      <c r="L41" s="40">
        <v>1443</v>
      </c>
      <c r="M41" s="8">
        <v>3.96037203035563</v>
      </c>
      <c r="N41" s="8">
        <v>0.56000821446420102</v>
      </c>
      <c r="O41" s="8">
        <v>3.40036381589143</v>
      </c>
      <c r="P41" s="8">
        <v>1.0153884964682101</v>
      </c>
      <c r="Q41" s="8">
        <v>10.045983426553899</v>
      </c>
      <c r="R41" s="8">
        <v>4.7248120159992801E-2</v>
      </c>
      <c r="S41" s="8">
        <v>63.338458581587503</v>
      </c>
      <c r="T41" s="8">
        <v>0.89269072116110404</v>
      </c>
      <c r="U41" s="8">
        <v>596.71500443918296</v>
      </c>
      <c r="V41" s="8">
        <v>0.20458457342573999</v>
      </c>
      <c r="W41" s="8">
        <v>0.14960085040933299</v>
      </c>
      <c r="X41" s="8">
        <v>9.0068507394824202</v>
      </c>
      <c r="Y41" s="8">
        <v>12.344867540230499</v>
      </c>
      <c r="Z41" s="8">
        <v>12.344867540230499</v>
      </c>
      <c r="AA41" s="8">
        <v>13.3410870125548</v>
      </c>
      <c r="AB41" s="8"/>
      <c r="AC41" s="8"/>
      <c r="AD41" s="8"/>
      <c r="AE41" s="8"/>
      <c r="AF41" s="8"/>
      <c r="AG41" s="8"/>
      <c r="AH41" s="8"/>
      <c r="AI41" s="8"/>
    </row>
    <row r="42" spans="1:48" x14ac:dyDescent="0.25">
      <c r="A42" t="s">
        <v>395</v>
      </c>
      <c r="B42" s="4" t="s">
        <v>324</v>
      </c>
      <c r="C42" s="4" t="s">
        <v>286</v>
      </c>
      <c r="D42" s="19">
        <v>43921</v>
      </c>
      <c r="E42" s="40">
        <v>4570447</v>
      </c>
      <c r="F42" s="40">
        <v>3158971</v>
      </c>
      <c r="G42" s="40">
        <v>26521</v>
      </c>
      <c r="H42" s="40">
        <v>94</v>
      </c>
      <c r="I42" s="40">
        <v>538238</v>
      </c>
      <c r="J42" s="40">
        <v>7317</v>
      </c>
      <c r="K42" s="40">
        <v>7526</v>
      </c>
      <c r="L42" s="40">
        <v>0</v>
      </c>
      <c r="M42" s="8">
        <v>3.9301239570000002</v>
      </c>
      <c r="N42" s="8">
        <v>0.72984383500000005</v>
      </c>
      <c r="O42" s="8">
        <v>3.2002801220000001</v>
      </c>
      <c r="P42" s="8">
        <v>1.275268501</v>
      </c>
      <c r="Q42" s="8">
        <v>10.9346402</v>
      </c>
      <c r="R42" s="8">
        <v>5.3699999999999998E-2</v>
      </c>
      <c r="S42" s="8">
        <v>54.953241400000003</v>
      </c>
      <c r="T42" s="8">
        <v>0.83255584999999999</v>
      </c>
      <c r="U42" s="8">
        <v>362.45729119999999</v>
      </c>
      <c r="V42" s="8">
        <v>0.16215044200000001</v>
      </c>
      <c r="W42" s="8">
        <v>0.22969764200000001</v>
      </c>
      <c r="X42" s="8">
        <v>9.3259781010000005</v>
      </c>
      <c r="Y42" s="8">
        <v>12.27685737</v>
      </c>
      <c r="Z42" s="8">
        <v>12.27685737</v>
      </c>
      <c r="AA42" s="8">
        <v>13.07925489</v>
      </c>
      <c r="AB42" s="8"/>
    </row>
    <row r="43" spans="1:48" x14ac:dyDescent="0.25">
      <c r="A43" t="s">
        <v>85</v>
      </c>
      <c r="B43" s="4" t="s">
        <v>6</v>
      </c>
      <c r="C43" s="4" t="s">
        <v>57</v>
      </c>
      <c r="D43" s="19">
        <v>43921</v>
      </c>
      <c r="E43" s="40">
        <v>127225</v>
      </c>
      <c r="F43" s="40">
        <v>75681</v>
      </c>
      <c r="G43" s="40">
        <v>542</v>
      </c>
      <c r="H43" s="40">
        <v>0</v>
      </c>
      <c r="I43" s="40">
        <v>19064</v>
      </c>
      <c r="J43" s="40">
        <v>1861</v>
      </c>
      <c r="K43" s="40">
        <v>2325</v>
      </c>
      <c r="L43" s="40">
        <v>0</v>
      </c>
      <c r="M43" s="8">
        <v>3.90349322122609</v>
      </c>
      <c r="N43" s="8">
        <v>0.55040605108983798</v>
      </c>
      <c r="O43" s="8">
        <v>3.3530871701362499</v>
      </c>
      <c r="P43" s="8">
        <v>0.561891383538487</v>
      </c>
      <c r="Q43" s="8">
        <v>3.6512725303628102</v>
      </c>
      <c r="R43" s="8">
        <v>0</v>
      </c>
      <c r="S43" s="8">
        <v>78.461538461538495</v>
      </c>
      <c r="T43" s="8">
        <v>0.71107146136992805</v>
      </c>
      <c r="U43" s="8">
        <v>29.1241268135411</v>
      </c>
      <c r="V43" s="8">
        <v>1.46276282177245</v>
      </c>
      <c r="W43" s="8">
        <v>2.4415202760321701</v>
      </c>
      <c r="X43" s="8">
        <v>15.6861817465011</v>
      </c>
      <c r="Y43" s="8">
        <v>26.427726928543901</v>
      </c>
      <c r="Z43" s="8">
        <v>26.427726928543901</v>
      </c>
      <c r="AA43" s="8">
        <v>27.1477343677352</v>
      </c>
      <c r="AB43" s="8"/>
      <c r="AC43" s="8"/>
      <c r="AD43" s="8"/>
      <c r="AE43" s="8"/>
      <c r="AF43" s="8"/>
      <c r="AG43" s="8"/>
      <c r="AH43" s="8"/>
      <c r="AI43" s="8"/>
    </row>
    <row r="44" spans="1:48" x14ac:dyDescent="0.25">
      <c r="A44" t="s">
        <v>86</v>
      </c>
      <c r="B44" s="4" t="s">
        <v>67</v>
      </c>
      <c r="C44" s="4" t="s">
        <v>57</v>
      </c>
      <c r="D44" s="19">
        <v>43921</v>
      </c>
      <c r="E44" s="40">
        <v>684333</v>
      </c>
      <c r="F44" s="40">
        <v>432655</v>
      </c>
      <c r="G44" s="40">
        <v>3702</v>
      </c>
      <c r="H44" s="40">
        <v>0</v>
      </c>
      <c r="I44" s="40">
        <v>152050</v>
      </c>
      <c r="J44" s="40">
        <v>5182</v>
      </c>
      <c r="K44" s="40">
        <v>4902</v>
      </c>
      <c r="L44" s="40">
        <v>0</v>
      </c>
      <c r="M44" s="8">
        <v>3.7151605755458799</v>
      </c>
      <c r="N44" s="8">
        <v>0.97094377113557795</v>
      </c>
      <c r="O44" s="8">
        <v>2.7442168044102999</v>
      </c>
      <c r="P44" s="8">
        <v>-6.0810099331937204</v>
      </c>
      <c r="Q44" s="8">
        <v>-26.637112583120899</v>
      </c>
      <c r="R44" s="8">
        <v>2.02743955119861E-2</v>
      </c>
      <c r="S44" s="8">
        <v>70.508078645123604</v>
      </c>
      <c r="T44" s="8">
        <v>0.84838790256601804</v>
      </c>
      <c r="U44" s="8">
        <v>71.439598610575104</v>
      </c>
      <c r="V44" s="8">
        <v>0.75723368593944795</v>
      </c>
      <c r="W44" s="8">
        <v>1.18755972747086</v>
      </c>
      <c r="X44" s="8">
        <v>22.885941580895199</v>
      </c>
      <c r="Y44" s="8">
        <v>38.536659299021203</v>
      </c>
      <c r="Z44" s="8">
        <v>38.536659299021203</v>
      </c>
      <c r="AA44" s="8">
        <v>39.471802968108598</v>
      </c>
      <c r="AB44" s="8"/>
      <c r="AC44" s="8"/>
      <c r="AD44" s="8"/>
      <c r="AE44" s="8"/>
      <c r="AF44" s="8"/>
      <c r="AG44" s="8"/>
      <c r="AH44" s="8"/>
      <c r="AI44" s="8"/>
    </row>
    <row r="45" spans="1:48" x14ac:dyDescent="0.25">
      <c r="A45" t="s">
        <v>87</v>
      </c>
      <c r="B45" s="4" t="s">
        <v>88</v>
      </c>
      <c r="C45" s="4" t="s">
        <v>57</v>
      </c>
      <c r="D45" s="19">
        <v>43921</v>
      </c>
      <c r="E45" s="40">
        <v>959534</v>
      </c>
      <c r="F45" s="40">
        <v>830645</v>
      </c>
      <c r="G45" s="40">
        <v>7995</v>
      </c>
      <c r="H45" s="40">
        <v>37</v>
      </c>
      <c r="I45" s="40">
        <v>99203</v>
      </c>
      <c r="J45" s="40">
        <v>5941</v>
      </c>
      <c r="K45" s="40">
        <v>4186</v>
      </c>
      <c r="L45" s="40">
        <v>0</v>
      </c>
      <c r="M45" s="8">
        <v>4.0909897141433698</v>
      </c>
      <c r="N45" s="8">
        <v>0.77131414203812199</v>
      </c>
      <c r="O45" s="8">
        <v>3.31967557210525</v>
      </c>
      <c r="P45" s="8">
        <v>0.55200533186968304</v>
      </c>
      <c r="Q45" s="8">
        <v>5.3656082801091403</v>
      </c>
      <c r="R45" s="8">
        <v>-4.2258576870392202E-2</v>
      </c>
      <c r="S45" s="8">
        <v>73.599632690541796</v>
      </c>
      <c r="T45" s="8">
        <v>0.95332919965658702</v>
      </c>
      <c r="U45" s="8">
        <v>134.57330415754899</v>
      </c>
      <c r="V45" s="8">
        <v>0.62301075313641796</v>
      </c>
      <c r="W45" s="8">
        <v>0.70840885242773999</v>
      </c>
      <c r="X45" s="8">
        <v>10.417542318335901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48" x14ac:dyDescent="0.25">
      <c r="A46" t="s">
        <v>373</v>
      </c>
      <c r="B46" s="4" t="s">
        <v>210</v>
      </c>
      <c r="C46" s="4" t="s">
        <v>57</v>
      </c>
      <c r="D46" s="19">
        <v>43921</v>
      </c>
      <c r="E46" s="40">
        <v>3728011</v>
      </c>
      <c r="F46" s="40">
        <v>3121573</v>
      </c>
      <c r="G46" s="40">
        <v>20333</v>
      </c>
      <c r="H46" s="40">
        <v>615</v>
      </c>
      <c r="I46" s="40">
        <v>361353</v>
      </c>
      <c r="J46" s="40">
        <v>14524</v>
      </c>
      <c r="K46" s="40">
        <v>8498</v>
      </c>
      <c r="L46" s="40">
        <v>0</v>
      </c>
      <c r="M46" s="8">
        <v>3.88789538102517</v>
      </c>
      <c r="N46" s="8">
        <v>0.802808212972693</v>
      </c>
      <c r="O46" s="8">
        <v>3.0850871680524801</v>
      </c>
      <c r="P46" s="8">
        <v>0.56655689694480604</v>
      </c>
      <c r="Q46" s="8">
        <v>5.8362888075968797</v>
      </c>
      <c r="R46" s="8">
        <v>3.7524077275661399E-3</v>
      </c>
      <c r="S46" s="8">
        <v>75.524272127046899</v>
      </c>
      <c r="T46" s="8">
        <v>0.64715494352790903</v>
      </c>
      <c r="U46" s="8">
        <v>139.99586890663701</v>
      </c>
      <c r="V46" s="8">
        <v>0.40608785757338201</v>
      </c>
      <c r="W46" s="8">
        <v>0.46226717158310898</v>
      </c>
      <c r="X46" s="8">
        <v>9.7532509194104797</v>
      </c>
      <c r="Y46" s="8">
        <v>14.4315984645305</v>
      </c>
      <c r="Z46" s="8">
        <v>14.4315984645305</v>
      </c>
      <c r="AA46" s="8">
        <v>15.2551029086924</v>
      </c>
      <c r="AB46" s="8"/>
      <c r="AC46" s="8"/>
      <c r="AD46" s="8"/>
      <c r="AE46" s="8"/>
      <c r="AF46" s="8"/>
      <c r="AG46" s="8"/>
      <c r="AH46" s="8"/>
      <c r="AI46" s="8"/>
    </row>
    <row r="47" spans="1:48" x14ac:dyDescent="0.25">
      <c r="A47" t="s">
        <v>405</v>
      </c>
      <c r="B47" s="4" t="s">
        <v>406</v>
      </c>
      <c r="C47" s="4" t="s">
        <v>403</v>
      </c>
      <c r="D47" s="19">
        <v>43921</v>
      </c>
      <c r="E47" s="40">
        <v>1327409</v>
      </c>
      <c r="F47" s="40">
        <v>847203</v>
      </c>
      <c r="G47" s="40">
        <v>8212</v>
      </c>
      <c r="H47" s="40">
        <v>0</v>
      </c>
      <c r="I47" s="40">
        <v>288129</v>
      </c>
      <c r="J47" s="40">
        <v>9607</v>
      </c>
      <c r="K47" s="40">
        <v>1199</v>
      </c>
      <c r="L47" s="40">
        <v>0</v>
      </c>
      <c r="M47" s="8">
        <v>3.6029518616567602</v>
      </c>
      <c r="N47" s="8">
        <v>0.887074864316719</v>
      </c>
      <c r="O47" s="8">
        <v>2.7158769973400401</v>
      </c>
      <c r="P47" s="8">
        <v>-6.7304666309003203</v>
      </c>
      <c r="Q47" s="8">
        <v>-30.217165694178401</v>
      </c>
      <c r="R47" s="8">
        <v>-1.9150713723162099E-3</v>
      </c>
      <c r="S47" s="8">
        <v>76.372015081692496</v>
      </c>
      <c r="T47" s="8">
        <v>0.96000187043715601</v>
      </c>
      <c r="U47" s="8">
        <v>85.479337982720907</v>
      </c>
      <c r="V47" s="8">
        <v>0.72374076113692198</v>
      </c>
      <c r="W47" s="8">
        <v>1.12308060999632</v>
      </c>
      <c r="X47" s="8">
        <v>21.7352935217279</v>
      </c>
      <c r="Y47" s="8"/>
      <c r="Z47" s="8"/>
      <c r="AA47" s="8"/>
    </row>
    <row r="48" spans="1:48" x14ac:dyDescent="0.25">
      <c r="A48" t="s">
        <v>89</v>
      </c>
      <c r="B48" s="4" t="s">
        <v>90</v>
      </c>
      <c r="C48" s="4" t="s">
        <v>57</v>
      </c>
      <c r="D48" s="19">
        <v>43921</v>
      </c>
      <c r="E48" s="40">
        <v>5545861</v>
      </c>
      <c r="F48" s="40">
        <v>2468090</v>
      </c>
      <c r="G48" s="40">
        <v>30804</v>
      </c>
      <c r="H48" s="40">
        <v>0</v>
      </c>
      <c r="I48" s="40">
        <v>361191</v>
      </c>
      <c r="J48" s="40">
        <v>1701</v>
      </c>
      <c r="K48" s="40">
        <v>6581</v>
      </c>
      <c r="L48" s="40">
        <v>0</v>
      </c>
      <c r="M48" s="8">
        <v>3.0347836635102601</v>
      </c>
      <c r="N48" s="8">
        <v>1.0877500149366499</v>
      </c>
      <c r="O48" s="8">
        <v>1.9470336485736099</v>
      </c>
      <c r="P48" s="8">
        <v>0.72284790752714601</v>
      </c>
      <c r="Q48" s="8">
        <v>11.1479263446577</v>
      </c>
      <c r="R48" s="8">
        <v>-2.3390801201946101E-2</v>
      </c>
      <c r="S48" s="8">
        <v>60.602409638554199</v>
      </c>
      <c r="T48" s="8">
        <v>1.23270534884633</v>
      </c>
      <c r="U48" s="8">
        <v>300</v>
      </c>
      <c r="V48" s="8">
        <v>3.0671522420053401E-2</v>
      </c>
      <c r="W48" s="8">
        <v>6.8070114218530306E-2</v>
      </c>
      <c r="X48" s="8">
        <v>7.0127475718647796</v>
      </c>
      <c r="Y48" s="8">
        <v>12.6137681617674</v>
      </c>
      <c r="Z48" s="8">
        <v>12.6137681617674</v>
      </c>
      <c r="AA48" s="8">
        <v>13.6336712372036</v>
      </c>
      <c r="AB48" s="8"/>
      <c r="AC48" s="8"/>
      <c r="AD48" s="8"/>
      <c r="AE48" s="8"/>
      <c r="AF48" s="8"/>
      <c r="AG48" s="8"/>
      <c r="AH48" s="8"/>
      <c r="AI48" s="8"/>
    </row>
    <row r="49" spans="1:48" x14ac:dyDescent="0.25">
      <c r="A49" t="s">
        <v>91</v>
      </c>
      <c r="B49" s="4" t="s">
        <v>92</v>
      </c>
      <c r="C49" s="4" t="s">
        <v>57</v>
      </c>
      <c r="D49" s="19">
        <v>43921</v>
      </c>
      <c r="E49" s="40">
        <v>249226</v>
      </c>
      <c r="F49" s="40">
        <v>178719</v>
      </c>
      <c r="G49" s="40">
        <v>1146</v>
      </c>
      <c r="H49" s="40">
        <v>0</v>
      </c>
      <c r="I49" s="40">
        <v>21631</v>
      </c>
      <c r="J49" s="40">
        <v>818</v>
      </c>
      <c r="K49" s="40">
        <v>1071</v>
      </c>
      <c r="L49" s="40">
        <v>139</v>
      </c>
      <c r="M49" s="8">
        <v>4.1118080926449299</v>
      </c>
      <c r="N49" s="8">
        <v>0.84786654718411802</v>
      </c>
      <c r="O49" s="8">
        <v>3.2639415454608098</v>
      </c>
      <c r="P49" s="8">
        <v>0.39200809307030898</v>
      </c>
      <c r="Q49" s="8">
        <v>4.7001966312098702</v>
      </c>
      <c r="R49" s="8">
        <v>0</v>
      </c>
      <c r="S49" s="8">
        <v>84.422560429722495</v>
      </c>
      <c r="T49" s="8">
        <v>0.63714452506046204</v>
      </c>
      <c r="U49" s="8">
        <v>140.09779951100199</v>
      </c>
      <c r="V49" s="8">
        <v>0.32821615722276198</v>
      </c>
      <c r="W49" s="8">
        <v>0.45478553359464002</v>
      </c>
      <c r="X49" s="8">
        <v>8.1300813008130106</v>
      </c>
      <c r="Y49" s="8">
        <v>13.005898096438001</v>
      </c>
      <c r="Z49" s="8">
        <v>13.005898096438001</v>
      </c>
      <c r="AA49" s="8">
        <v>13.748644566041801</v>
      </c>
      <c r="AB49" s="8"/>
      <c r="AC49" s="8"/>
      <c r="AD49" s="8"/>
      <c r="AE49" s="8"/>
      <c r="AF49" s="8"/>
      <c r="AG49" s="8"/>
      <c r="AH49" s="8"/>
      <c r="AI49" s="8"/>
    </row>
    <row r="50" spans="1:48" x14ac:dyDescent="0.25">
      <c r="A50" t="s">
        <v>3</v>
      </c>
      <c r="B50" s="4" t="s">
        <v>4</v>
      </c>
      <c r="C50" s="4" t="s">
        <v>2</v>
      </c>
      <c r="D50" s="1">
        <v>43921</v>
      </c>
      <c r="E50" s="40">
        <v>1160911</v>
      </c>
      <c r="F50" s="40">
        <v>863488</v>
      </c>
      <c r="G50" s="40">
        <v>7939</v>
      </c>
      <c r="H50" s="40">
        <v>161</v>
      </c>
      <c r="I50" s="40">
        <v>185426</v>
      </c>
      <c r="J50" s="40">
        <v>9448</v>
      </c>
      <c r="K50" s="40">
        <v>5198</v>
      </c>
      <c r="L50" s="40">
        <v>0</v>
      </c>
      <c r="M50" s="8">
        <v>3.8686632262673499</v>
      </c>
      <c r="N50" s="8">
        <v>0.26470394705921102</v>
      </c>
      <c r="O50" s="8">
        <v>3.6039592792081399</v>
      </c>
      <c r="P50" s="8">
        <v>-1.0254651685198199</v>
      </c>
      <c r="Q50" s="8">
        <v>-6.3308473377157597</v>
      </c>
      <c r="R50" s="8">
        <v>7.3980314300741501E-3</v>
      </c>
      <c r="S50" s="8">
        <v>73.242688558235002</v>
      </c>
      <c r="T50" s="8">
        <v>0.911034429734218</v>
      </c>
      <c r="U50" s="8">
        <v>84.028365791701901</v>
      </c>
      <c r="V50" s="8">
        <v>0.82771202960433699</v>
      </c>
      <c r="W50" s="8">
        <v>1.08419867642384</v>
      </c>
      <c r="X50" s="8">
        <v>16.2572020485058</v>
      </c>
      <c r="Y50" s="8">
        <v>20.224264294265101</v>
      </c>
      <c r="Z50" s="8">
        <v>20.224264294265101</v>
      </c>
      <c r="AA50" s="8">
        <v>21.0822646904309</v>
      </c>
      <c r="AB50" s="8"/>
      <c r="AC50" s="8"/>
      <c r="AD50" s="8"/>
      <c r="AE50" s="8"/>
      <c r="AF50" s="8"/>
    </row>
    <row r="51" spans="1:48" x14ac:dyDescent="0.25">
      <c r="A51" t="s">
        <v>259</v>
      </c>
      <c r="B51" s="4" t="s">
        <v>260</v>
      </c>
      <c r="C51" s="4" t="s">
        <v>256</v>
      </c>
      <c r="D51" s="19">
        <v>43921</v>
      </c>
      <c r="E51" s="40">
        <v>456938</v>
      </c>
      <c r="F51" s="40">
        <v>350044</v>
      </c>
      <c r="G51" s="40">
        <v>4472</v>
      </c>
      <c r="H51" s="40">
        <v>0</v>
      </c>
      <c r="I51" s="40">
        <v>58314</v>
      </c>
      <c r="J51" s="40">
        <v>3880</v>
      </c>
      <c r="K51" s="40">
        <v>2880</v>
      </c>
      <c r="L51" s="40">
        <v>0</v>
      </c>
      <c r="M51" s="8">
        <v>3.9008123552414502</v>
      </c>
      <c r="N51" s="8">
        <v>0.832725941085111</v>
      </c>
      <c r="O51" s="8">
        <v>3.06808641415634</v>
      </c>
      <c r="P51" s="8">
        <v>-4.09504403044666</v>
      </c>
      <c r="Q51" s="8">
        <v>-30.145557531449601</v>
      </c>
      <c r="R51" s="8">
        <v>4.7081452347972098E-2</v>
      </c>
      <c r="S51" s="8">
        <v>84.562697576396204</v>
      </c>
      <c r="T51" s="8">
        <v>1.2614381297318</v>
      </c>
      <c r="U51" s="8">
        <v>115.257731958763</v>
      </c>
      <c r="V51" s="8">
        <v>0.84913051661275696</v>
      </c>
      <c r="W51" s="8">
        <v>1.0944498978889501</v>
      </c>
      <c r="X51" s="8">
        <v>12.9346079202609</v>
      </c>
      <c r="Y51" s="8"/>
      <c r="Z51" s="8"/>
      <c r="AA51" s="8"/>
      <c r="AB51" s="8"/>
      <c r="AC51" s="8"/>
      <c r="AD51" s="8"/>
      <c r="AE51" s="8"/>
      <c r="AF51" s="8"/>
    </row>
    <row r="52" spans="1:48" x14ac:dyDescent="0.25">
      <c r="A52" t="s">
        <v>93</v>
      </c>
      <c r="B52" s="4" t="s">
        <v>94</v>
      </c>
      <c r="C52" s="4" t="s">
        <v>57</v>
      </c>
      <c r="D52" s="19">
        <v>43921</v>
      </c>
      <c r="E52" s="40">
        <v>584434</v>
      </c>
      <c r="F52" s="40">
        <v>419174</v>
      </c>
      <c r="G52" s="40">
        <v>4386</v>
      </c>
      <c r="H52" s="40">
        <v>294</v>
      </c>
      <c r="I52" s="40">
        <v>66947</v>
      </c>
      <c r="J52" s="40">
        <v>4287</v>
      </c>
      <c r="K52" s="40">
        <v>1863</v>
      </c>
      <c r="L52" s="40">
        <v>0</v>
      </c>
      <c r="M52" s="8">
        <v>4.1112074719506699</v>
      </c>
      <c r="N52" s="8">
        <v>0.97277024296553305</v>
      </c>
      <c r="O52" s="8">
        <v>3.1384372289851399</v>
      </c>
      <c r="P52" s="8">
        <v>-0.295988180980025</v>
      </c>
      <c r="Q52" s="8">
        <v>-2.6004248962157201</v>
      </c>
      <c r="R52" s="8">
        <v>4.7171535751896598E-3</v>
      </c>
      <c r="S52" s="8">
        <v>79.480891068873902</v>
      </c>
      <c r="T52" s="8">
        <v>1.03550854660497</v>
      </c>
      <c r="U52" s="8">
        <v>102.309307207838</v>
      </c>
      <c r="V52" s="8">
        <v>0.78383530047875405</v>
      </c>
      <c r="W52" s="8">
        <v>1.0121352346775001</v>
      </c>
      <c r="X52" s="8">
        <v>11.3625350455159</v>
      </c>
      <c r="Y52" s="8">
        <v>16.2332364111085</v>
      </c>
      <c r="Z52" s="8">
        <v>16.2332364111085</v>
      </c>
      <c r="AA52" s="8">
        <v>17.3201499327478</v>
      </c>
      <c r="AB52" s="8"/>
      <c r="AC52" s="8"/>
      <c r="AD52" s="8"/>
      <c r="AE52" s="8"/>
      <c r="AF52" s="8"/>
      <c r="AG52" s="8"/>
      <c r="AH52" s="8"/>
      <c r="AI52" s="8"/>
    </row>
    <row r="53" spans="1:48" x14ac:dyDescent="0.25">
      <c r="A53" t="s">
        <v>95</v>
      </c>
      <c r="B53" s="4" t="s">
        <v>96</v>
      </c>
      <c r="C53" s="4" t="s">
        <v>57</v>
      </c>
      <c r="D53" s="19">
        <v>43921</v>
      </c>
      <c r="E53" s="40">
        <v>847697</v>
      </c>
      <c r="F53" s="40">
        <v>704083</v>
      </c>
      <c r="G53" s="40">
        <v>4541</v>
      </c>
      <c r="H53" s="40">
        <v>0</v>
      </c>
      <c r="I53" s="40">
        <v>89917</v>
      </c>
      <c r="J53" s="40">
        <v>5816</v>
      </c>
      <c r="K53" s="40">
        <v>3521</v>
      </c>
      <c r="L53" s="40">
        <v>0</v>
      </c>
      <c r="M53" s="8">
        <v>4.5021804363898097</v>
      </c>
      <c r="N53" s="8">
        <v>0.89347785119081002</v>
      </c>
      <c r="O53" s="8">
        <v>3.608702585199</v>
      </c>
      <c r="P53" s="8">
        <v>0.44856401146408897</v>
      </c>
      <c r="Q53" s="8">
        <v>4.2674684062620996</v>
      </c>
      <c r="R53" s="8">
        <v>-1.28948342172836E-2</v>
      </c>
      <c r="S53" s="8">
        <v>73.045788009107</v>
      </c>
      <c r="T53" s="8">
        <v>0.64081939081939099</v>
      </c>
      <c r="U53" s="8">
        <v>78.077716643741397</v>
      </c>
      <c r="V53" s="8">
        <v>0.98419600399671103</v>
      </c>
      <c r="W53" s="8">
        <v>0.82074555758766299</v>
      </c>
      <c r="X53" s="8">
        <v>9.9597535230542604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48" x14ac:dyDescent="0.25">
      <c r="A54" t="s">
        <v>5</v>
      </c>
      <c r="B54" s="4" t="s">
        <v>6</v>
      </c>
      <c r="C54" s="4" t="s">
        <v>2</v>
      </c>
      <c r="D54" s="1">
        <v>43921</v>
      </c>
      <c r="E54" s="40">
        <v>183363</v>
      </c>
      <c r="F54" s="40">
        <v>144854</v>
      </c>
      <c r="G54" s="40">
        <v>1316</v>
      </c>
      <c r="H54" s="40">
        <v>0</v>
      </c>
      <c r="I54" s="40">
        <v>15846</v>
      </c>
      <c r="J54" s="40">
        <v>1310</v>
      </c>
      <c r="K54" s="40">
        <v>2272</v>
      </c>
      <c r="L54" s="40">
        <v>0</v>
      </c>
      <c r="M54" s="8">
        <v>4.0470280782417296</v>
      </c>
      <c r="N54" s="8">
        <v>0.89635443857254904</v>
      </c>
      <c r="O54" s="8">
        <v>3.1506736396691801</v>
      </c>
      <c r="P54" s="8">
        <v>-1.5862719493299399E-2</v>
      </c>
      <c r="Q54" s="8">
        <v>-0.176912870411322</v>
      </c>
      <c r="R54" s="8">
        <v>0</v>
      </c>
      <c r="S54" s="8">
        <v>98.106591865357601</v>
      </c>
      <c r="T54" s="8">
        <v>0.90032154340836001</v>
      </c>
      <c r="U54" s="8">
        <v>100.45801526717599</v>
      </c>
      <c r="V54" s="8">
        <v>0.71442984680660804</v>
      </c>
      <c r="W54" s="8">
        <v>0.89621673393993295</v>
      </c>
      <c r="X54" s="8">
        <v>8.7709601219498001</v>
      </c>
      <c r="Y54" s="8">
        <v>11.361495270754</v>
      </c>
      <c r="Z54" s="8">
        <v>11.361495270754</v>
      </c>
      <c r="AA54" s="8">
        <v>12.3932622376305</v>
      </c>
      <c r="AB54" s="8"/>
      <c r="AC54" s="8"/>
      <c r="AD54" s="8"/>
      <c r="AE54" s="8"/>
      <c r="AF54" s="8"/>
    </row>
    <row r="55" spans="1:48" x14ac:dyDescent="0.25">
      <c r="A55" t="s">
        <v>97</v>
      </c>
      <c r="B55" s="4" t="s">
        <v>98</v>
      </c>
      <c r="C55" s="4" t="s">
        <v>57</v>
      </c>
      <c r="D55" s="19">
        <v>43921</v>
      </c>
      <c r="E55" s="40">
        <v>319221</v>
      </c>
      <c r="F55" s="40">
        <v>190630</v>
      </c>
      <c r="G55" s="40">
        <v>1647</v>
      </c>
      <c r="H55" s="40">
        <v>0</v>
      </c>
      <c r="I55" s="40">
        <v>46719</v>
      </c>
      <c r="J55" s="40">
        <v>0</v>
      </c>
      <c r="K55" s="40">
        <v>20</v>
      </c>
      <c r="L55" s="40">
        <v>0</v>
      </c>
      <c r="M55" s="8">
        <v>3.4888978239434598</v>
      </c>
      <c r="N55" s="8">
        <v>0.938291954947305</v>
      </c>
      <c r="O55" s="8">
        <v>2.5506058689961599</v>
      </c>
      <c r="P55" s="8">
        <v>0.52926138108867204</v>
      </c>
      <c r="Q55" s="8">
        <v>3.6121264244248601</v>
      </c>
      <c r="R55" s="8">
        <v>-4.1776656770821097E-3</v>
      </c>
      <c r="S55" s="8">
        <v>74.344023323615204</v>
      </c>
      <c r="T55" s="8">
        <v>0.85657670964285904</v>
      </c>
      <c r="U55" s="8"/>
      <c r="V55" s="8">
        <v>0</v>
      </c>
      <c r="W55" s="8">
        <v>0</v>
      </c>
      <c r="X55" s="8">
        <v>14.732821538286901</v>
      </c>
      <c r="Y55" s="8">
        <v>28.625970571833001</v>
      </c>
      <c r="Z55" s="8">
        <v>28.625970571833001</v>
      </c>
      <c r="AA55" s="8">
        <v>29.6353039950483</v>
      </c>
      <c r="AB55" s="8"/>
      <c r="AC55" s="8"/>
      <c r="AD55" s="8"/>
      <c r="AE55" s="8"/>
      <c r="AF55" s="8"/>
      <c r="AG55" s="8"/>
      <c r="AH55" s="8"/>
      <c r="AI55" s="8"/>
    </row>
    <row r="56" spans="1:48" x14ac:dyDescent="0.25">
      <c r="A56" t="s">
        <v>99</v>
      </c>
      <c r="B56" s="4" t="s">
        <v>100</v>
      </c>
      <c r="C56" s="4" t="s">
        <v>57</v>
      </c>
      <c r="D56" s="19">
        <v>43921</v>
      </c>
      <c r="E56" s="40">
        <v>192481</v>
      </c>
      <c r="F56" s="40">
        <v>147740</v>
      </c>
      <c r="G56" s="40">
        <v>903</v>
      </c>
      <c r="H56" s="40">
        <v>0</v>
      </c>
      <c r="I56" s="40">
        <v>28743</v>
      </c>
      <c r="J56" s="40">
        <v>828</v>
      </c>
      <c r="K56" s="40">
        <v>74</v>
      </c>
      <c r="L56" s="40">
        <v>0</v>
      </c>
      <c r="M56" s="8">
        <v>4.9042554077578497</v>
      </c>
      <c r="N56" s="8">
        <v>1.07502700061359</v>
      </c>
      <c r="O56" s="8">
        <v>3.8292284071442699</v>
      </c>
      <c r="P56" s="8">
        <v>0.84362631816612199</v>
      </c>
      <c r="Q56" s="8">
        <v>5.5670464504820298</v>
      </c>
      <c r="R56" s="8">
        <v>0</v>
      </c>
      <c r="S56" s="8">
        <v>77.839955232232796</v>
      </c>
      <c r="T56" s="8">
        <v>0.60749581211358805</v>
      </c>
      <c r="U56" s="8">
        <v>109.05797101449301</v>
      </c>
      <c r="V56" s="8">
        <v>0.43017232869737798</v>
      </c>
      <c r="W56" s="8">
        <v>0.557039349313456</v>
      </c>
      <c r="X56" s="8">
        <v>15.2854591232865</v>
      </c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48" x14ac:dyDescent="0.25">
      <c r="A57" t="s">
        <v>237</v>
      </c>
      <c r="B57" s="4" t="s">
        <v>238</v>
      </c>
      <c r="C57" s="4" t="s">
        <v>239</v>
      </c>
      <c r="D57" s="19">
        <v>43921</v>
      </c>
      <c r="E57" s="40">
        <v>751255</v>
      </c>
      <c r="F57" s="40">
        <v>629250</v>
      </c>
      <c r="G57" s="40">
        <v>6187</v>
      </c>
      <c r="H57" s="40">
        <v>781</v>
      </c>
      <c r="I57" s="40">
        <v>82436</v>
      </c>
      <c r="J57" s="40">
        <v>5588</v>
      </c>
      <c r="K57" s="40">
        <v>6595</v>
      </c>
      <c r="L57" s="40">
        <v>883</v>
      </c>
      <c r="M57" s="8">
        <v>4.4815551290567601</v>
      </c>
      <c r="N57" s="8">
        <v>0.76221634163563501</v>
      </c>
      <c r="O57" s="8">
        <v>3.7193387874211199</v>
      </c>
      <c r="P57" s="8">
        <v>1.1022363144141201</v>
      </c>
      <c r="Q57" s="8">
        <v>10.0293398533007</v>
      </c>
      <c r="R57" s="8">
        <v>7.5314534739633801E-2</v>
      </c>
      <c r="S57" s="8">
        <v>64.177766393442596</v>
      </c>
      <c r="T57" s="8">
        <v>0.97366064613801195</v>
      </c>
      <c r="U57" s="8">
        <v>110.719398711525</v>
      </c>
      <c r="V57" s="8">
        <v>0.84778137915887397</v>
      </c>
      <c r="W57" s="8">
        <v>0.87939481018574595</v>
      </c>
      <c r="X57" s="8">
        <v>9.7516236456852106</v>
      </c>
      <c r="Y57" s="8">
        <v>13.087821026874799</v>
      </c>
      <c r="Z57" s="8">
        <v>13.087821026874799</v>
      </c>
      <c r="AA57" s="8">
        <v>14.25743462632</v>
      </c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1:48" x14ac:dyDescent="0.25">
      <c r="A58" t="s">
        <v>325</v>
      </c>
      <c r="B58" s="4" t="s">
        <v>7</v>
      </c>
      <c r="C58" s="4" t="s">
        <v>2</v>
      </c>
      <c r="D58" s="1">
        <v>43921</v>
      </c>
      <c r="E58" s="40">
        <v>465914</v>
      </c>
      <c r="F58" s="40">
        <v>358072</v>
      </c>
      <c r="G58" s="40">
        <v>3633</v>
      </c>
      <c r="H58" s="40">
        <v>0</v>
      </c>
      <c r="I58" s="40">
        <v>50660</v>
      </c>
      <c r="J58" s="40">
        <v>4851</v>
      </c>
      <c r="K58" s="40">
        <v>4470</v>
      </c>
      <c r="L58" s="40">
        <v>468</v>
      </c>
      <c r="M58" s="8">
        <v>4.26735985439357</v>
      </c>
      <c r="N58" s="8">
        <v>0.27382148642976301</v>
      </c>
      <c r="O58" s="8">
        <v>3.9935383679638101</v>
      </c>
      <c r="P58" s="8">
        <v>8.3266183185602999E-2</v>
      </c>
      <c r="Q58" s="8">
        <v>0.73507617523267499</v>
      </c>
      <c r="R58" s="8">
        <v>2.9314767314034401E-2</v>
      </c>
      <c r="S58" s="8">
        <v>97.668393782383404</v>
      </c>
      <c r="T58" s="8">
        <v>1.0044096708643799</v>
      </c>
      <c r="U58" s="8">
        <v>74.891774891774901</v>
      </c>
      <c r="V58" s="8">
        <v>1.04117927342814</v>
      </c>
      <c r="W58" s="8">
        <v>1.3411481732350901</v>
      </c>
      <c r="X58" s="8">
        <v>10.9253471762411</v>
      </c>
      <c r="Y58" s="8"/>
      <c r="Z58" s="8"/>
      <c r="AA58" s="8"/>
      <c r="AB58" s="8"/>
      <c r="AC58" s="8"/>
      <c r="AD58" s="8"/>
      <c r="AE58" s="8"/>
      <c r="AF58" s="8"/>
    </row>
    <row r="59" spans="1:48" x14ac:dyDescent="0.25">
      <c r="A59" t="s">
        <v>374</v>
      </c>
      <c r="B59" s="4" t="s">
        <v>211</v>
      </c>
      <c r="C59" s="4" t="s">
        <v>57</v>
      </c>
      <c r="D59" s="19">
        <v>43921</v>
      </c>
      <c r="E59" s="40">
        <v>445623</v>
      </c>
      <c r="F59" s="40">
        <v>358325</v>
      </c>
      <c r="G59" s="40">
        <v>3108</v>
      </c>
      <c r="H59" s="40">
        <v>60</v>
      </c>
      <c r="I59" s="40">
        <v>43184</v>
      </c>
      <c r="J59" s="40">
        <v>1005</v>
      </c>
      <c r="K59" s="40">
        <v>1852</v>
      </c>
      <c r="L59" s="40">
        <v>0</v>
      </c>
      <c r="M59" s="8">
        <v>4.4209896487764002</v>
      </c>
      <c r="N59" s="8">
        <v>1.02339496200562</v>
      </c>
      <c r="O59" s="8">
        <v>3.39759468677078</v>
      </c>
      <c r="P59" s="8">
        <v>0.40728957836477803</v>
      </c>
      <c r="Q59" s="8">
        <v>4.1699002698852103</v>
      </c>
      <c r="R59" s="8">
        <v>0</v>
      </c>
      <c r="S59" s="8">
        <v>83.505955463490395</v>
      </c>
      <c r="T59" s="8">
        <v>0.85991041216491004</v>
      </c>
      <c r="U59" s="8">
        <v>309.25373134328402</v>
      </c>
      <c r="V59" s="8">
        <v>0.23899125493971399</v>
      </c>
      <c r="W59" s="8">
        <v>0.27805983404946399</v>
      </c>
      <c r="X59" s="8">
        <v>9.7516943383941506</v>
      </c>
      <c r="Y59" s="8">
        <v>13.703867219492199</v>
      </c>
      <c r="Z59" s="8">
        <v>13.703867219492199</v>
      </c>
      <c r="AA59" s="8">
        <v>14.806958947583899</v>
      </c>
      <c r="AB59" s="8"/>
      <c r="AC59" s="8"/>
      <c r="AD59" s="8"/>
      <c r="AE59" s="8"/>
      <c r="AF59" s="8"/>
      <c r="AG59" s="8"/>
      <c r="AH59" s="8"/>
      <c r="AI59" s="8"/>
    </row>
    <row r="60" spans="1:48" x14ac:dyDescent="0.25">
      <c r="A60" t="s">
        <v>101</v>
      </c>
      <c r="B60" s="4" t="s">
        <v>102</v>
      </c>
      <c r="C60" s="4" t="s">
        <v>57</v>
      </c>
      <c r="D60" s="19">
        <v>43921</v>
      </c>
      <c r="E60" s="40">
        <v>1197179</v>
      </c>
      <c r="F60" s="40">
        <v>1011743</v>
      </c>
      <c r="G60" s="40">
        <v>6697</v>
      </c>
      <c r="H60" s="40">
        <v>0</v>
      </c>
      <c r="I60" s="40">
        <v>120736</v>
      </c>
      <c r="J60" s="40">
        <v>2602</v>
      </c>
      <c r="K60" s="40">
        <v>1647</v>
      </c>
      <c r="L60" s="40">
        <v>0</v>
      </c>
      <c r="M60" s="8">
        <v>4.0312410276539099</v>
      </c>
      <c r="N60" s="8">
        <v>1.0448808109001999</v>
      </c>
      <c r="O60" s="8">
        <v>2.98636021675371</v>
      </c>
      <c r="P60" s="8">
        <v>0.25183001981384401</v>
      </c>
      <c r="Q60" s="8">
        <v>2.4785851409820201</v>
      </c>
      <c r="R60" s="8">
        <v>7.8732756911136805E-4</v>
      </c>
      <c r="S60" s="8">
        <v>84.260910370717994</v>
      </c>
      <c r="T60" s="8">
        <v>0.65757432936648197</v>
      </c>
      <c r="U60" s="8">
        <v>257.37893927747899</v>
      </c>
      <c r="V60" s="8">
        <v>0.217344273496277</v>
      </c>
      <c r="W60" s="8">
        <v>0.25548878677192599</v>
      </c>
      <c r="X60" s="8">
        <v>9.8433247252220397</v>
      </c>
      <c r="Y60" s="8">
        <v>13.302108091465101</v>
      </c>
      <c r="Z60" s="8">
        <v>13.302108091465101</v>
      </c>
      <c r="AA60" s="8">
        <v>14.043827569326499</v>
      </c>
      <c r="AB60" s="8"/>
      <c r="AC60" s="8"/>
      <c r="AD60" s="8"/>
      <c r="AE60" s="8"/>
      <c r="AF60" s="8"/>
      <c r="AG60" s="8"/>
      <c r="AH60" s="8"/>
      <c r="AI60" s="8"/>
    </row>
    <row r="61" spans="1:48" x14ac:dyDescent="0.25">
      <c r="A61" t="s">
        <v>103</v>
      </c>
      <c r="B61" s="4" t="s">
        <v>104</v>
      </c>
      <c r="C61" s="4" t="s">
        <v>57</v>
      </c>
      <c r="D61" s="19">
        <v>43921</v>
      </c>
      <c r="E61" s="40">
        <v>1669051</v>
      </c>
      <c r="F61" s="40">
        <v>1283440</v>
      </c>
      <c r="G61" s="40">
        <v>12201</v>
      </c>
      <c r="H61" s="40">
        <v>0</v>
      </c>
      <c r="I61" s="40">
        <v>252516</v>
      </c>
      <c r="J61" s="40">
        <v>10717</v>
      </c>
      <c r="K61" s="40">
        <v>5413</v>
      </c>
      <c r="L61" s="40">
        <v>0</v>
      </c>
      <c r="M61" s="8">
        <v>4.3577762650888197</v>
      </c>
      <c r="N61" s="8">
        <v>1.02679410215579</v>
      </c>
      <c r="O61" s="8">
        <v>3.3309821629330298</v>
      </c>
      <c r="P61" s="8">
        <v>0.60125165438038797</v>
      </c>
      <c r="Q61" s="8">
        <v>4.0360654360906301</v>
      </c>
      <c r="R61" s="8">
        <v>-1.8118591555891801E-2</v>
      </c>
      <c r="S61" s="8">
        <v>71.268424330496202</v>
      </c>
      <c r="T61" s="8">
        <v>0.94169604080142599</v>
      </c>
      <c r="U61" s="8">
        <v>113.847158719791</v>
      </c>
      <c r="V61" s="8">
        <v>0.67211846732065095</v>
      </c>
      <c r="W61" s="8">
        <v>0.82715814025644496</v>
      </c>
      <c r="X61" s="8">
        <v>14.9298131057663</v>
      </c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48" x14ac:dyDescent="0.25">
      <c r="A62" t="s">
        <v>296</v>
      </c>
      <c r="B62" s="4" t="s">
        <v>297</v>
      </c>
      <c r="C62" s="4" t="s">
        <v>286</v>
      </c>
      <c r="D62" s="19">
        <v>43921</v>
      </c>
      <c r="E62" s="40">
        <v>195200</v>
      </c>
      <c r="F62" s="40">
        <v>125661</v>
      </c>
      <c r="G62" s="40">
        <v>1143</v>
      </c>
      <c r="H62" s="40">
        <v>148</v>
      </c>
      <c r="I62" s="40">
        <v>18551</v>
      </c>
      <c r="J62" s="40">
        <v>2989</v>
      </c>
      <c r="K62" s="40">
        <v>2292</v>
      </c>
      <c r="L62" s="40">
        <v>325</v>
      </c>
      <c r="M62" s="8">
        <v>3.9178947370000001</v>
      </c>
      <c r="N62" s="8">
        <v>0.530526316</v>
      </c>
      <c r="O62" s="8">
        <v>3.3873684210000001</v>
      </c>
      <c r="P62" s="8">
        <v>0.26624914</v>
      </c>
      <c r="Q62" s="8">
        <v>2.8185554900000001</v>
      </c>
      <c r="R62" s="8">
        <v>0</v>
      </c>
      <c r="S62" s="8">
        <v>89.470782799999995</v>
      </c>
      <c r="T62" s="8">
        <v>0.90139112300000002</v>
      </c>
      <c r="U62" s="8">
        <v>38.240214119999997</v>
      </c>
      <c r="V62" s="8">
        <v>1.6070696719999999</v>
      </c>
      <c r="W62" s="8">
        <v>2.3571811610000002</v>
      </c>
      <c r="X62" s="8">
        <v>9.4403635139999995</v>
      </c>
      <c r="Y62" s="8">
        <v>16.190243219999999</v>
      </c>
      <c r="Z62" s="8">
        <v>16.190243219999999</v>
      </c>
      <c r="AA62" s="8">
        <v>17.24996505</v>
      </c>
      <c r="AB62" s="8"/>
    </row>
    <row r="63" spans="1:48" x14ac:dyDescent="0.25">
      <c r="A63" t="s">
        <v>105</v>
      </c>
      <c r="B63" s="4" t="s">
        <v>106</v>
      </c>
      <c r="C63" s="4" t="s">
        <v>57</v>
      </c>
      <c r="D63" s="19">
        <v>43921</v>
      </c>
      <c r="E63" s="40">
        <v>351681</v>
      </c>
      <c r="F63" s="40">
        <v>266579</v>
      </c>
      <c r="G63" s="40">
        <v>2589</v>
      </c>
      <c r="H63" s="40">
        <v>0</v>
      </c>
      <c r="I63" s="40">
        <v>30605</v>
      </c>
      <c r="J63" s="40">
        <v>730</v>
      </c>
      <c r="K63" s="40">
        <v>267</v>
      </c>
      <c r="L63" s="40">
        <v>0</v>
      </c>
      <c r="M63" s="8">
        <v>4.0813950995077404</v>
      </c>
      <c r="N63" s="8">
        <v>0.53544570954214499</v>
      </c>
      <c r="O63" s="8">
        <v>3.5459493899656001</v>
      </c>
      <c r="P63" s="8">
        <v>0.60014139607748296</v>
      </c>
      <c r="Q63" s="8">
        <v>6.9117622672172203</v>
      </c>
      <c r="R63" s="8">
        <v>-4.4799605763469301E-2</v>
      </c>
      <c r="S63" s="8">
        <v>78.080697928026197</v>
      </c>
      <c r="T63" s="8">
        <v>0.96185282054330401</v>
      </c>
      <c r="U63" s="8">
        <v>354.65753424657498</v>
      </c>
      <c r="V63" s="8">
        <v>0.207574478007058</v>
      </c>
      <c r="W63" s="8">
        <v>0.271206086904833</v>
      </c>
      <c r="X63" s="8">
        <v>8.7194039407433301</v>
      </c>
      <c r="Y63" s="8">
        <v>12.8878640964643</v>
      </c>
      <c r="Z63" s="8">
        <v>12.8878640964643</v>
      </c>
      <c r="AA63" s="8">
        <v>14.0102125536116</v>
      </c>
      <c r="AB63" s="8"/>
      <c r="AC63" s="8"/>
      <c r="AD63" s="8"/>
      <c r="AE63" s="8"/>
      <c r="AF63" s="8"/>
      <c r="AG63" s="8"/>
      <c r="AH63" s="8"/>
      <c r="AI63" s="8"/>
    </row>
    <row r="64" spans="1:48" x14ac:dyDescent="0.25">
      <c r="A64" t="s">
        <v>107</v>
      </c>
      <c r="B64" s="4" t="s">
        <v>108</v>
      </c>
      <c r="C64" s="4" t="s">
        <v>57</v>
      </c>
      <c r="D64" s="19">
        <v>43921</v>
      </c>
      <c r="E64" s="40">
        <v>1567042</v>
      </c>
      <c r="F64" s="40">
        <v>1184373</v>
      </c>
      <c r="G64" s="40">
        <v>8310</v>
      </c>
      <c r="H64" s="40">
        <v>0</v>
      </c>
      <c r="I64" s="40">
        <v>179703</v>
      </c>
      <c r="J64" s="40">
        <v>2513</v>
      </c>
      <c r="K64" s="40">
        <v>454</v>
      </c>
      <c r="L64" s="40">
        <v>637</v>
      </c>
      <c r="M64" s="8">
        <v>3.94858818600754</v>
      </c>
      <c r="N64" s="8">
        <v>0.77727691663175502</v>
      </c>
      <c r="O64" s="8">
        <v>3.1713112693757899</v>
      </c>
      <c r="P64" s="8">
        <v>-0.69754118020006695</v>
      </c>
      <c r="Q64" s="8">
        <v>-5.9959209166330396</v>
      </c>
      <c r="R64" s="8">
        <v>0</v>
      </c>
      <c r="S64" s="8">
        <v>80.868320610686993</v>
      </c>
      <c r="T64" s="8">
        <v>0.69674842351236699</v>
      </c>
      <c r="U64" s="8">
        <v>330.68046159968202</v>
      </c>
      <c r="V64" s="8">
        <v>0.16036583575934801</v>
      </c>
      <c r="W64" s="8">
        <v>0.210701418566375</v>
      </c>
      <c r="X64" s="8">
        <v>12.371775753523499</v>
      </c>
      <c r="Y64" s="8">
        <v>16.317369503122499</v>
      </c>
      <c r="Z64" s="8">
        <v>16.317369503122499</v>
      </c>
      <c r="AA64" s="8">
        <v>17.029532928774199</v>
      </c>
      <c r="AB64" s="8"/>
      <c r="AC64" s="8"/>
      <c r="AD64" s="8"/>
      <c r="AE64" s="8"/>
      <c r="AF64" s="8"/>
      <c r="AG64" s="8"/>
      <c r="AH64" s="8"/>
      <c r="AI64" s="8"/>
    </row>
    <row r="65" spans="1:35" x14ac:dyDescent="0.25">
      <c r="A65" t="s">
        <v>8</v>
      </c>
      <c r="B65" s="4" t="s">
        <v>9</v>
      </c>
      <c r="C65" s="4" t="s">
        <v>2</v>
      </c>
      <c r="D65" s="1">
        <v>43921</v>
      </c>
      <c r="E65" s="40">
        <v>918446</v>
      </c>
      <c r="F65" s="40">
        <v>653350</v>
      </c>
      <c r="G65" s="40">
        <v>6832</v>
      </c>
      <c r="H65" s="40">
        <v>0</v>
      </c>
      <c r="I65" s="40">
        <v>104900</v>
      </c>
      <c r="J65" s="40">
        <v>5199</v>
      </c>
      <c r="K65" s="40">
        <v>5324</v>
      </c>
      <c r="L65" s="40">
        <v>0</v>
      </c>
      <c r="M65" s="8">
        <v>3.8798097356210102</v>
      </c>
      <c r="N65" s="8">
        <v>0.89519739638218199</v>
      </c>
      <c r="O65" s="8">
        <v>2.9846123392388302</v>
      </c>
      <c r="P65" s="8">
        <v>0.33930031994166998</v>
      </c>
      <c r="Q65" s="8">
        <v>2.96470497522987</v>
      </c>
      <c r="R65" s="8">
        <v>8.0208789649364193E-3</v>
      </c>
      <c r="S65" s="8">
        <v>75.851516764236294</v>
      </c>
      <c r="T65" s="8">
        <v>1.0348661429727</v>
      </c>
      <c r="U65" s="8">
        <v>131.40988651663801</v>
      </c>
      <c r="V65" s="8">
        <v>0.56606485302347698</v>
      </c>
      <c r="W65" s="8">
        <v>0.78751011084822098</v>
      </c>
      <c r="X65" s="8">
        <v>12.2840401449007</v>
      </c>
      <c r="Y65" s="8">
        <v>17.3958656396169</v>
      </c>
      <c r="Z65" s="8">
        <v>17.3958656396169</v>
      </c>
      <c r="AA65" s="8">
        <v>18.476926192932599</v>
      </c>
      <c r="AB65" s="8"/>
      <c r="AC65" s="8"/>
      <c r="AD65" s="8"/>
      <c r="AE65" s="8"/>
      <c r="AF65" s="8"/>
    </row>
    <row r="66" spans="1:35" x14ac:dyDescent="0.25">
      <c r="A66" t="s">
        <v>10</v>
      </c>
      <c r="B66" s="4" t="s">
        <v>11</v>
      </c>
      <c r="C66" s="4" t="s">
        <v>2</v>
      </c>
      <c r="D66" s="1">
        <v>43921</v>
      </c>
      <c r="E66" s="40">
        <v>362304</v>
      </c>
      <c r="F66" s="40">
        <v>227838</v>
      </c>
      <c r="G66" s="40">
        <v>3112</v>
      </c>
      <c r="H66" s="40">
        <v>0</v>
      </c>
      <c r="I66" s="40">
        <v>36063</v>
      </c>
      <c r="J66" s="40">
        <v>1013</v>
      </c>
      <c r="K66" s="40">
        <v>672</v>
      </c>
      <c r="L66" s="40">
        <v>68</v>
      </c>
      <c r="M66" s="8">
        <v>4.3943352671860003</v>
      </c>
      <c r="N66" s="8">
        <v>1.73748056783869</v>
      </c>
      <c r="O66" s="8">
        <v>2.6568546993473099</v>
      </c>
      <c r="P66" s="8">
        <v>-0.368034510060884</v>
      </c>
      <c r="Q66" s="8">
        <v>-3.56613756613757</v>
      </c>
      <c r="R66" s="8">
        <v>0.41923809641243198</v>
      </c>
      <c r="S66" s="8">
        <v>105.203539823009</v>
      </c>
      <c r="T66" s="8">
        <v>1.34747780904958</v>
      </c>
      <c r="U66" s="8">
        <v>307.20631786771997</v>
      </c>
      <c r="V66" s="8">
        <v>0.27959945239356998</v>
      </c>
      <c r="W66" s="8">
        <v>0.43862307858843902</v>
      </c>
      <c r="X66" s="8">
        <v>10.0221351400054</v>
      </c>
      <c r="Y66" s="8">
        <v>9.9319998176240301</v>
      </c>
      <c r="Z66" s="8">
        <v>12.1354923174123</v>
      </c>
      <c r="AA66" s="8">
        <v>13.1489816256212</v>
      </c>
      <c r="AB66" s="8"/>
      <c r="AC66" s="8"/>
      <c r="AD66" s="8"/>
      <c r="AE66" s="8"/>
      <c r="AF66" s="8"/>
    </row>
    <row r="67" spans="1:35" x14ac:dyDescent="0.25">
      <c r="A67" t="s">
        <v>109</v>
      </c>
      <c r="B67" s="4" t="s">
        <v>110</v>
      </c>
      <c r="C67" s="4" t="s">
        <v>57</v>
      </c>
      <c r="D67" s="19">
        <v>43921</v>
      </c>
      <c r="E67" s="40">
        <v>476834</v>
      </c>
      <c r="F67" s="40">
        <v>354639</v>
      </c>
      <c r="G67" s="40">
        <v>3934</v>
      </c>
      <c r="H67" s="40">
        <v>0</v>
      </c>
      <c r="I67" s="40">
        <v>54019</v>
      </c>
      <c r="J67" s="40">
        <v>510</v>
      </c>
      <c r="K67" s="40">
        <v>2063</v>
      </c>
      <c r="L67" s="40">
        <v>89</v>
      </c>
      <c r="M67" s="8">
        <v>4.2807900237540597</v>
      </c>
      <c r="N67" s="8">
        <v>0.81770999809139699</v>
      </c>
      <c r="O67" s="8">
        <v>3.4630800256626602</v>
      </c>
      <c r="P67" s="8">
        <v>-0.477982912110892</v>
      </c>
      <c r="Q67" s="8">
        <v>-4.1459983712149304</v>
      </c>
      <c r="R67" s="8">
        <v>-2.2586779111182002E-3</v>
      </c>
      <c r="S67" s="8">
        <v>80.730897009966796</v>
      </c>
      <c r="T67" s="8">
        <v>1.09712666597875</v>
      </c>
      <c r="U67" s="8">
        <v>771.37254901960796</v>
      </c>
      <c r="V67" s="8">
        <v>0.106955460390828</v>
      </c>
      <c r="W67" s="8">
        <v>0.142230452376504</v>
      </c>
      <c r="X67" s="8">
        <v>11.9424743976318</v>
      </c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x14ac:dyDescent="0.25">
      <c r="A68" t="s">
        <v>111</v>
      </c>
      <c r="B68" s="4" t="s">
        <v>75</v>
      </c>
      <c r="C68" s="4" t="s">
        <v>57</v>
      </c>
      <c r="D68" s="19">
        <v>43921</v>
      </c>
      <c r="E68" s="40">
        <v>6348275</v>
      </c>
      <c r="F68" s="40">
        <v>5643452</v>
      </c>
      <c r="G68" s="40">
        <v>50946</v>
      </c>
      <c r="H68" s="40">
        <v>0</v>
      </c>
      <c r="I68" s="40">
        <v>698090</v>
      </c>
      <c r="J68" s="40">
        <v>3189</v>
      </c>
      <c r="K68" s="40">
        <v>3322</v>
      </c>
      <c r="L68" s="40">
        <v>0</v>
      </c>
      <c r="M68" s="8">
        <v>4.3895429668661903</v>
      </c>
      <c r="N68" s="8">
        <v>1.38366956074696</v>
      </c>
      <c r="O68" s="8">
        <v>3.00587340611923</v>
      </c>
      <c r="P68" s="8">
        <v>0.82363451281578504</v>
      </c>
      <c r="Q68" s="8">
        <v>7.5603299826930597</v>
      </c>
      <c r="R68" s="8">
        <v>7.0598329580612703E-3</v>
      </c>
      <c r="S68" s="8">
        <v>54.001315951803299</v>
      </c>
      <c r="T68" s="8">
        <v>0.89466876042032895</v>
      </c>
      <c r="U68" s="8">
        <v>200</v>
      </c>
      <c r="V68" s="8">
        <v>5.0234118717289299E-2</v>
      </c>
      <c r="W68" s="8">
        <v>5.6002407980615301E-2</v>
      </c>
      <c r="X68" s="8">
        <v>10.7203260483957</v>
      </c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x14ac:dyDescent="0.25">
      <c r="A69" t="s">
        <v>112</v>
      </c>
      <c r="B69" s="4" t="s">
        <v>83</v>
      </c>
      <c r="C69" s="4" t="s">
        <v>57</v>
      </c>
      <c r="D69" s="19">
        <v>43921</v>
      </c>
      <c r="E69" s="40">
        <v>1150627</v>
      </c>
      <c r="F69" s="40">
        <v>900167</v>
      </c>
      <c r="G69" s="40">
        <v>5856</v>
      </c>
      <c r="H69" s="40">
        <v>81</v>
      </c>
      <c r="I69" s="40">
        <v>116002</v>
      </c>
      <c r="J69" s="40">
        <v>3103</v>
      </c>
      <c r="K69" s="40">
        <v>1162</v>
      </c>
      <c r="L69" s="40">
        <v>0</v>
      </c>
      <c r="M69" s="8">
        <v>3.9858838759498401</v>
      </c>
      <c r="N69" s="8">
        <v>1.04616769215088</v>
      </c>
      <c r="O69" s="8">
        <v>2.9397161837989598</v>
      </c>
      <c r="P69" s="8">
        <v>0.33808492080121499</v>
      </c>
      <c r="Q69" s="8">
        <v>3.3223777289249701</v>
      </c>
      <c r="R69" s="8">
        <v>2.09081243633031E-2</v>
      </c>
      <c r="S69" s="8">
        <v>79.366886813937597</v>
      </c>
      <c r="T69" s="8">
        <v>0.64634120767353598</v>
      </c>
      <c r="U69" s="8">
        <v>188.72059297454101</v>
      </c>
      <c r="V69" s="8">
        <v>0.27671869337326499</v>
      </c>
      <c r="W69" s="8">
        <v>0.34248578678466202</v>
      </c>
      <c r="X69" s="8">
        <v>10.8070411611839</v>
      </c>
      <c r="Y69" s="8">
        <v>16.073387504680301</v>
      </c>
      <c r="Z69" s="8">
        <v>16.073387504680301</v>
      </c>
      <c r="AA69" s="8">
        <v>16.842734492521299</v>
      </c>
      <c r="AB69" s="8"/>
      <c r="AC69" s="8"/>
      <c r="AD69" s="8"/>
      <c r="AE69" s="8"/>
      <c r="AF69" s="8"/>
      <c r="AG69" s="8"/>
      <c r="AH69" s="8"/>
      <c r="AI69" s="8"/>
    </row>
    <row r="70" spans="1:35" x14ac:dyDescent="0.25">
      <c r="A70" t="s">
        <v>113</v>
      </c>
      <c r="B70" s="4" t="s">
        <v>75</v>
      </c>
      <c r="C70" s="4" t="s">
        <v>57</v>
      </c>
      <c r="D70" s="19">
        <v>43921</v>
      </c>
      <c r="E70" s="40">
        <v>12341265</v>
      </c>
      <c r="F70" s="40">
        <v>8974461</v>
      </c>
      <c r="G70" s="40">
        <v>109138</v>
      </c>
      <c r="H70" s="40">
        <v>40</v>
      </c>
      <c r="I70" s="40">
        <v>1656800</v>
      </c>
      <c r="J70" s="40">
        <v>49086</v>
      </c>
      <c r="K70" s="40">
        <v>37309</v>
      </c>
      <c r="L70" s="40">
        <v>1353</v>
      </c>
      <c r="M70" s="8">
        <v>3.91781298892908</v>
      </c>
      <c r="N70" s="8">
        <v>0.22036575897550101</v>
      </c>
      <c r="O70" s="8">
        <v>3.6974472299535801</v>
      </c>
      <c r="P70" s="8">
        <v>0.28832651016495697</v>
      </c>
      <c r="Q70" s="8">
        <v>2.1259834042127799</v>
      </c>
      <c r="R70" s="8">
        <v>7.7895967477658604E-2</v>
      </c>
      <c r="S70" s="8">
        <v>70.091724916821804</v>
      </c>
      <c r="T70" s="8">
        <v>1.2014841254000801</v>
      </c>
      <c r="U70" s="8">
        <v>222.34038218636701</v>
      </c>
      <c r="V70" s="8">
        <v>0.39806292142661198</v>
      </c>
      <c r="W70" s="8">
        <v>0.54038052538426695</v>
      </c>
      <c r="X70" s="8">
        <v>11.2345706816867</v>
      </c>
      <c r="Y70" s="8">
        <v>12.3752771806639</v>
      </c>
      <c r="Z70" s="8">
        <v>12.3752771806639</v>
      </c>
      <c r="AA70" s="8">
        <v>13.5205728571592</v>
      </c>
      <c r="AB70" s="8"/>
      <c r="AC70" s="8"/>
      <c r="AD70" s="8"/>
      <c r="AE70" s="8"/>
      <c r="AF70" s="8"/>
      <c r="AG70" s="8"/>
      <c r="AH70" s="8"/>
      <c r="AI70" s="8"/>
    </row>
    <row r="71" spans="1:35" x14ac:dyDescent="0.25">
      <c r="A71" t="s">
        <v>12</v>
      </c>
      <c r="B71" s="4" t="s">
        <v>9</v>
      </c>
      <c r="C71" s="4" t="s">
        <v>2</v>
      </c>
      <c r="D71" s="1">
        <v>43921</v>
      </c>
      <c r="E71" s="40">
        <v>191109</v>
      </c>
      <c r="F71" s="40">
        <v>155787</v>
      </c>
      <c r="G71" s="40">
        <v>1417</v>
      </c>
      <c r="H71" s="40">
        <v>0</v>
      </c>
      <c r="I71" s="40">
        <v>15660</v>
      </c>
      <c r="J71" s="40">
        <v>5064</v>
      </c>
      <c r="K71" s="40">
        <v>713</v>
      </c>
      <c r="L71" s="40">
        <v>0</v>
      </c>
      <c r="M71" s="8">
        <v>4.3133400384017602</v>
      </c>
      <c r="N71" s="8">
        <v>1.0011886257657501</v>
      </c>
      <c r="O71" s="8">
        <v>3.3121514126360099</v>
      </c>
      <c r="P71" s="8">
        <v>-0.16033482909764801</v>
      </c>
      <c r="Q71" s="8">
        <v>-1.96228338430173</v>
      </c>
      <c r="R71" s="8">
        <v>1.7839678630932099E-2</v>
      </c>
      <c r="S71" s="8">
        <v>104.395604395604</v>
      </c>
      <c r="T71" s="8">
        <v>0.90137655530393601</v>
      </c>
      <c r="U71" s="8">
        <v>27.9818325434439</v>
      </c>
      <c r="V71" s="8">
        <v>2.6497967128706699</v>
      </c>
      <c r="W71" s="8">
        <v>3.2212920790819601</v>
      </c>
      <c r="X71" s="8">
        <v>7.8922273677999204</v>
      </c>
      <c r="Y71" s="8">
        <v>11.140942592165599</v>
      </c>
      <c r="Z71" s="8">
        <v>11.140942592165599</v>
      </c>
      <c r="AA71" s="8">
        <v>12.194795439502</v>
      </c>
      <c r="AB71" s="8"/>
      <c r="AC71" s="8"/>
      <c r="AD71" s="8"/>
      <c r="AE71" s="8"/>
      <c r="AF71" s="8"/>
    </row>
    <row r="72" spans="1:35" x14ac:dyDescent="0.25">
      <c r="A72" t="s">
        <v>114</v>
      </c>
      <c r="B72" s="4" t="s">
        <v>115</v>
      </c>
      <c r="C72" s="4" t="s">
        <v>57</v>
      </c>
      <c r="D72" s="19">
        <v>43921</v>
      </c>
      <c r="E72" s="40">
        <v>1486271</v>
      </c>
      <c r="F72" s="40">
        <v>1138380</v>
      </c>
      <c r="G72" s="40">
        <v>12913</v>
      </c>
      <c r="H72" s="40">
        <v>0</v>
      </c>
      <c r="I72" s="40">
        <v>132581</v>
      </c>
      <c r="J72" s="40">
        <v>3222</v>
      </c>
      <c r="K72" s="40">
        <v>769</v>
      </c>
      <c r="L72" s="40">
        <v>0</v>
      </c>
      <c r="M72" s="8">
        <v>3.9793250081268399</v>
      </c>
      <c r="N72" s="8">
        <v>1.11022866034168</v>
      </c>
      <c r="O72" s="8">
        <v>2.8690963477851601</v>
      </c>
      <c r="P72" s="8">
        <v>0.43387746837896402</v>
      </c>
      <c r="Q72" s="8">
        <v>4.9072069709270698</v>
      </c>
      <c r="R72" s="8">
        <v>3.1677913059087702E-3</v>
      </c>
      <c r="S72" s="8">
        <v>68.178571428571402</v>
      </c>
      <c r="T72" s="8">
        <v>1.12160848715314</v>
      </c>
      <c r="U72" s="8">
        <v>400.775915580385</v>
      </c>
      <c r="V72" s="8">
        <v>0.216784153091865</v>
      </c>
      <c r="W72" s="8">
        <v>0.27985925389974597</v>
      </c>
      <c r="X72" s="8">
        <v>9.0990173025051408</v>
      </c>
      <c r="Y72" s="8">
        <v>11.974611961488399</v>
      </c>
      <c r="Z72" s="8">
        <v>11.974611961488399</v>
      </c>
      <c r="AA72" s="8">
        <v>13.1670164741425</v>
      </c>
      <c r="AB72" s="8"/>
      <c r="AC72" s="8"/>
      <c r="AD72" s="8"/>
      <c r="AE72" s="8"/>
      <c r="AF72" s="8"/>
      <c r="AG72" s="8"/>
      <c r="AH72" s="8"/>
      <c r="AI72" s="8"/>
    </row>
    <row r="73" spans="1:35" x14ac:dyDescent="0.25">
      <c r="A73" t="s">
        <v>116</v>
      </c>
      <c r="B73" s="4" t="s">
        <v>117</v>
      </c>
      <c r="C73" s="4" t="s">
        <v>57</v>
      </c>
      <c r="D73" s="19">
        <v>43921</v>
      </c>
      <c r="E73" s="40">
        <v>3367153</v>
      </c>
      <c r="F73" s="40">
        <v>2644639</v>
      </c>
      <c r="G73" s="40">
        <v>39764</v>
      </c>
      <c r="H73" s="40">
        <v>0</v>
      </c>
      <c r="I73" s="40">
        <v>319354</v>
      </c>
      <c r="J73" s="40">
        <v>15801</v>
      </c>
      <c r="K73" s="40">
        <v>13501</v>
      </c>
      <c r="L73" s="40">
        <v>0</v>
      </c>
      <c r="M73" s="8">
        <v>4.4788552133017996</v>
      </c>
      <c r="N73" s="8">
        <v>0.61627411156479295</v>
      </c>
      <c r="O73" s="8">
        <v>3.86258110173701</v>
      </c>
      <c r="P73" s="8">
        <v>0.52297703099662796</v>
      </c>
      <c r="Q73" s="8">
        <v>5.4772008026713399</v>
      </c>
      <c r="R73" s="8">
        <v>-4.5710254505174102E-4</v>
      </c>
      <c r="S73" s="8">
        <v>65.691713381161193</v>
      </c>
      <c r="T73" s="8">
        <v>1.4812977038097499</v>
      </c>
      <c r="U73" s="8">
        <v>251.65495854692699</v>
      </c>
      <c r="V73" s="8">
        <v>0.46926884522324902</v>
      </c>
      <c r="W73" s="8">
        <v>0.58862249818674806</v>
      </c>
      <c r="X73" s="8">
        <v>9.1404804497043592</v>
      </c>
      <c r="Y73" s="8">
        <v>10.3539712276726</v>
      </c>
      <c r="Z73" s="8">
        <v>10.3539712276726</v>
      </c>
      <c r="AA73" s="8">
        <v>11.605591799991</v>
      </c>
      <c r="AB73" s="8"/>
      <c r="AC73" s="8"/>
      <c r="AD73" s="8"/>
      <c r="AE73" s="8"/>
      <c r="AF73" s="8"/>
      <c r="AG73" s="8"/>
      <c r="AH73" s="8"/>
      <c r="AI73" s="8"/>
    </row>
    <row r="74" spans="1:35" x14ac:dyDescent="0.25">
      <c r="A74" t="s">
        <v>118</v>
      </c>
      <c r="B74" s="4" t="s">
        <v>119</v>
      </c>
      <c r="C74" s="4" t="s">
        <v>57</v>
      </c>
      <c r="D74" s="19">
        <v>43921</v>
      </c>
      <c r="E74" s="40">
        <v>653134</v>
      </c>
      <c r="F74" s="40">
        <v>535007</v>
      </c>
      <c r="G74" s="40">
        <v>4996</v>
      </c>
      <c r="H74" s="40">
        <v>132</v>
      </c>
      <c r="I74" s="40">
        <v>74562</v>
      </c>
      <c r="J74" s="40">
        <v>3275</v>
      </c>
      <c r="K74" s="40">
        <v>759</v>
      </c>
      <c r="L74" s="40">
        <v>0</v>
      </c>
      <c r="M74" s="8">
        <v>4.0305806070342101</v>
      </c>
      <c r="N74" s="8">
        <v>1.08405505175148</v>
      </c>
      <c r="O74" s="8">
        <v>2.9465255552827299</v>
      </c>
      <c r="P74" s="8">
        <v>-0.50950256542016104</v>
      </c>
      <c r="Q74" s="8">
        <v>-4.4385962532387397</v>
      </c>
      <c r="R74" s="8">
        <v>5.9468168733495296E-3</v>
      </c>
      <c r="S74" s="8">
        <v>100.735564545789</v>
      </c>
      <c r="T74" s="8">
        <v>0.92518004529604503</v>
      </c>
      <c r="U74" s="8">
        <v>152.54961832061099</v>
      </c>
      <c r="V74" s="8">
        <v>0.52163874488236694</v>
      </c>
      <c r="W74" s="8">
        <v>0.60647811215863601</v>
      </c>
      <c r="X74" s="8">
        <v>11.4978457379404</v>
      </c>
      <c r="Y74" s="8">
        <v>13.742770432119199</v>
      </c>
      <c r="Z74" s="8">
        <v>13.742770432119199</v>
      </c>
      <c r="AA74" s="8">
        <v>14.676981130664201</v>
      </c>
      <c r="AB74" s="8"/>
      <c r="AC74" s="8"/>
      <c r="AD74" s="8"/>
      <c r="AE74" s="8"/>
      <c r="AF74" s="8"/>
      <c r="AG74" s="8"/>
      <c r="AH74" s="8"/>
      <c r="AI74" s="8"/>
    </row>
    <row r="75" spans="1:35" x14ac:dyDescent="0.25">
      <c r="A75" t="s">
        <v>13</v>
      </c>
      <c r="B75" s="4" t="s">
        <v>14</v>
      </c>
      <c r="C75" s="4" t="s">
        <v>2</v>
      </c>
      <c r="D75" s="1">
        <v>43921</v>
      </c>
      <c r="E75" s="40">
        <v>422869</v>
      </c>
      <c r="F75" s="40">
        <v>312936</v>
      </c>
      <c r="G75" s="40">
        <v>2662</v>
      </c>
      <c r="H75" s="40">
        <v>0</v>
      </c>
      <c r="I75" s="40">
        <v>51324</v>
      </c>
      <c r="J75" s="40">
        <v>9791</v>
      </c>
      <c r="K75" s="40">
        <v>918</v>
      </c>
      <c r="L75" s="40">
        <v>0</v>
      </c>
      <c r="M75" s="8">
        <v>3.6306012989679801</v>
      </c>
      <c r="N75" s="8">
        <v>0.42670413673129598</v>
      </c>
      <c r="O75" s="8">
        <v>3.2038971622366801</v>
      </c>
      <c r="P75" s="8">
        <v>8.5330501624835006E-2</v>
      </c>
      <c r="Q75" s="8">
        <v>0.70205546238152805</v>
      </c>
      <c r="R75" s="8">
        <v>-1.27387317955561E-3</v>
      </c>
      <c r="S75" s="8">
        <v>97.329210008434103</v>
      </c>
      <c r="T75" s="8">
        <v>0.84347809555193598</v>
      </c>
      <c r="U75" s="8">
        <v>27.188234092534</v>
      </c>
      <c r="V75" s="8">
        <v>2.3153742648432498</v>
      </c>
      <c r="W75" s="8">
        <v>3.1023644002813699</v>
      </c>
      <c r="X75" s="8">
        <v>10.2501500021952</v>
      </c>
      <c r="Y75" s="8"/>
      <c r="Z75" s="8"/>
      <c r="AA75" s="8"/>
      <c r="AB75" s="8"/>
      <c r="AC75" s="8"/>
      <c r="AD75" s="8"/>
      <c r="AE75" s="8"/>
      <c r="AF75" s="8"/>
    </row>
    <row r="76" spans="1:35" x14ac:dyDescent="0.25">
      <c r="A76" t="s">
        <v>120</v>
      </c>
      <c r="B76" s="4" t="s">
        <v>75</v>
      </c>
      <c r="C76" s="4" t="s">
        <v>57</v>
      </c>
      <c r="D76" s="19">
        <v>43921</v>
      </c>
      <c r="E76" s="40">
        <v>240177</v>
      </c>
      <c r="F76" s="40">
        <v>178562</v>
      </c>
      <c r="G76" s="40">
        <v>1776</v>
      </c>
      <c r="H76" s="40">
        <v>0</v>
      </c>
      <c r="I76" s="40">
        <v>29464</v>
      </c>
      <c r="J76" s="40">
        <v>557</v>
      </c>
      <c r="K76" s="40">
        <v>899</v>
      </c>
      <c r="L76" s="40">
        <v>0</v>
      </c>
      <c r="M76" s="8">
        <v>5.3518627359764404</v>
      </c>
      <c r="N76" s="8">
        <v>1.5939401228586501</v>
      </c>
      <c r="O76" s="8">
        <v>3.7579226131177799</v>
      </c>
      <c r="P76" s="8">
        <v>-4.5546248114753602</v>
      </c>
      <c r="Q76" s="8">
        <v>-34.004939555439996</v>
      </c>
      <c r="R76" s="8">
        <v>9.3058737917918896E-2</v>
      </c>
      <c r="S76" s="8">
        <v>203.723642889188</v>
      </c>
      <c r="T76" s="8">
        <v>0.98481739844070604</v>
      </c>
      <c r="U76" s="8">
        <v>318.85098743267503</v>
      </c>
      <c r="V76" s="8">
        <v>0.23191229801354801</v>
      </c>
      <c r="W76" s="8">
        <v>0.30886446561456798</v>
      </c>
      <c r="X76" s="8">
        <v>13.0907385069026</v>
      </c>
      <c r="Y76" s="8">
        <v>16.1269194782322</v>
      </c>
      <c r="Z76" s="8">
        <v>16.1269194782322</v>
      </c>
      <c r="AA76" s="8">
        <v>17.212835048709302</v>
      </c>
      <c r="AB76" s="8"/>
      <c r="AC76" s="8"/>
      <c r="AD76" s="8"/>
      <c r="AE76" s="8"/>
      <c r="AF76" s="8"/>
      <c r="AG76" s="8"/>
      <c r="AH76" s="8"/>
      <c r="AI76" s="8"/>
    </row>
    <row r="77" spans="1:35" x14ac:dyDescent="0.25">
      <c r="A77" t="s">
        <v>121</v>
      </c>
      <c r="B77" s="4" t="s">
        <v>110</v>
      </c>
      <c r="C77" s="4" t="s">
        <v>57</v>
      </c>
      <c r="D77" s="19">
        <v>43921</v>
      </c>
      <c r="E77" s="40">
        <v>524741</v>
      </c>
      <c r="F77" s="40">
        <v>422298</v>
      </c>
      <c r="G77" s="40">
        <v>3605</v>
      </c>
      <c r="H77" s="40">
        <v>0</v>
      </c>
      <c r="I77" s="40">
        <v>69694</v>
      </c>
      <c r="J77" s="40">
        <v>863</v>
      </c>
      <c r="K77" s="40">
        <v>961</v>
      </c>
      <c r="L77" s="40">
        <v>0</v>
      </c>
      <c r="M77" s="8">
        <v>4.4828421347766998</v>
      </c>
      <c r="N77" s="8">
        <v>1.3739557403754299</v>
      </c>
      <c r="O77" s="8">
        <v>3.1088863944012699</v>
      </c>
      <c r="P77" s="8">
        <v>1.0263176061793799</v>
      </c>
      <c r="Q77" s="8">
        <v>7.7537124230351298</v>
      </c>
      <c r="R77" s="8">
        <v>0</v>
      </c>
      <c r="S77" s="8">
        <v>58.928571428571402</v>
      </c>
      <c r="T77" s="8">
        <v>0.84643686473210999</v>
      </c>
      <c r="U77" s="8">
        <v>417.72885283893402</v>
      </c>
      <c r="V77" s="8">
        <v>0.16446208701054399</v>
      </c>
      <c r="W77" s="8">
        <v>0.20262829799273499</v>
      </c>
      <c r="X77" s="8">
        <v>13.4873954454228</v>
      </c>
      <c r="Y77" s="8">
        <v>18.848744741044602</v>
      </c>
      <c r="Z77" s="8">
        <v>18.848744741044602</v>
      </c>
      <c r="AA77" s="8">
        <v>19.8733797553522</v>
      </c>
      <c r="AB77" s="8"/>
      <c r="AC77" s="8"/>
      <c r="AD77" s="8"/>
      <c r="AE77" s="8"/>
      <c r="AF77" s="8"/>
      <c r="AG77" s="8"/>
      <c r="AH77" s="8"/>
      <c r="AI77" s="8"/>
    </row>
    <row r="78" spans="1:35" x14ac:dyDescent="0.25">
      <c r="A78" t="s">
        <v>15</v>
      </c>
      <c r="B78" s="4" t="s">
        <v>16</v>
      </c>
      <c r="C78" s="4" t="s">
        <v>2</v>
      </c>
      <c r="D78" s="1">
        <v>43921</v>
      </c>
      <c r="E78" s="40">
        <v>1562206</v>
      </c>
      <c r="F78" s="40">
        <v>1125885</v>
      </c>
      <c r="G78" s="40">
        <v>11643</v>
      </c>
      <c r="H78" s="40">
        <v>1626</v>
      </c>
      <c r="I78" s="40">
        <v>222610</v>
      </c>
      <c r="J78" s="40">
        <v>3826</v>
      </c>
      <c r="K78" s="40">
        <v>9834</v>
      </c>
      <c r="L78" s="40">
        <v>0</v>
      </c>
      <c r="M78" s="8">
        <v>4.1590528960892499</v>
      </c>
      <c r="N78" s="8">
        <v>0.55981379322068803</v>
      </c>
      <c r="O78" s="8">
        <v>3.5992391028685602</v>
      </c>
      <c r="P78" s="8">
        <v>0.671181097625556</v>
      </c>
      <c r="Q78" s="8">
        <v>4.7855557253963399</v>
      </c>
      <c r="R78" s="8">
        <v>0.22422943099146</v>
      </c>
      <c r="S78" s="8">
        <v>79.013826991201</v>
      </c>
      <c r="T78" s="8">
        <v>1.0235352448467201</v>
      </c>
      <c r="U78" s="8">
        <v>304.31259801359101</v>
      </c>
      <c r="V78" s="8">
        <v>0.34899366664831699</v>
      </c>
      <c r="W78" s="8">
        <v>0.33634336913025398</v>
      </c>
      <c r="X78" s="8">
        <v>13.633043367103999</v>
      </c>
      <c r="Y78" s="8"/>
      <c r="Z78" s="8"/>
      <c r="AA78" s="8"/>
      <c r="AB78" s="8"/>
      <c r="AC78" s="8"/>
      <c r="AD78" s="8"/>
      <c r="AE78" s="8"/>
      <c r="AF78" s="8"/>
    </row>
    <row r="79" spans="1:35" x14ac:dyDescent="0.25">
      <c r="A79" t="s">
        <v>122</v>
      </c>
      <c r="B79" s="4" t="s">
        <v>123</v>
      </c>
      <c r="C79" s="4" t="s">
        <v>57</v>
      </c>
      <c r="D79" s="19">
        <v>43921</v>
      </c>
      <c r="E79" s="40">
        <v>1105257</v>
      </c>
      <c r="F79" s="40">
        <v>878963</v>
      </c>
      <c r="G79" s="40">
        <v>6188</v>
      </c>
      <c r="H79" s="40">
        <v>0</v>
      </c>
      <c r="I79" s="40">
        <v>94207</v>
      </c>
      <c r="J79" s="40">
        <v>1372</v>
      </c>
      <c r="K79" s="40">
        <v>4166</v>
      </c>
      <c r="L79" s="40">
        <v>0</v>
      </c>
      <c r="M79" s="8">
        <v>3.91892388277904</v>
      </c>
      <c r="N79" s="8">
        <v>1.0477107041142899</v>
      </c>
      <c r="O79" s="8">
        <v>2.8712131786647501</v>
      </c>
      <c r="P79" s="8">
        <v>0.331959512335669</v>
      </c>
      <c r="Q79" s="8">
        <v>3.8992162704838398</v>
      </c>
      <c r="R79" s="8">
        <v>4.62656667113901E-4</v>
      </c>
      <c r="S79" s="8">
        <v>87.316972571664294</v>
      </c>
      <c r="T79" s="8">
        <v>0.69908975982628996</v>
      </c>
      <c r="U79" s="8">
        <v>451.02040816326502</v>
      </c>
      <c r="V79" s="8">
        <v>0.124134024937187</v>
      </c>
      <c r="W79" s="8">
        <v>0.15500180195243499</v>
      </c>
      <c r="X79" s="8">
        <v>8.6949835190855094</v>
      </c>
      <c r="Y79" s="8">
        <v>11.780834449303599</v>
      </c>
      <c r="Z79" s="8">
        <v>11.780834449303599</v>
      </c>
      <c r="AA79" s="8">
        <v>12.5670535081277</v>
      </c>
      <c r="AB79" s="8"/>
      <c r="AC79" s="8"/>
      <c r="AD79" s="8"/>
      <c r="AE79" s="8"/>
      <c r="AF79" s="8"/>
      <c r="AG79" s="8"/>
      <c r="AH79" s="8"/>
      <c r="AI79" s="8"/>
    </row>
    <row r="80" spans="1:35" x14ac:dyDescent="0.25">
      <c r="A80" t="s">
        <v>124</v>
      </c>
      <c r="B80" s="4" t="s">
        <v>125</v>
      </c>
      <c r="C80" s="4" t="s">
        <v>57</v>
      </c>
      <c r="D80" s="19">
        <v>43921</v>
      </c>
      <c r="E80" s="40">
        <v>1170169</v>
      </c>
      <c r="F80" s="40">
        <v>871593</v>
      </c>
      <c r="G80" s="40">
        <v>10608</v>
      </c>
      <c r="H80" s="40">
        <v>74</v>
      </c>
      <c r="I80" s="40">
        <v>92548</v>
      </c>
      <c r="J80" s="40">
        <v>3016</v>
      </c>
      <c r="K80" s="40">
        <v>2644</v>
      </c>
      <c r="L80" s="40">
        <v>341</v>
      </c>
      <c r="M80" s="8">
        <v>4.38334071042655</v>
      </c>
      <c r="N80" s="8">
        <v>0.94653012972872097</v>
      </c>
      <c r="O80" s="8">
        <v>3.4368105806978302</v>
      </c>
      <c r="P80" s="8">
        <v>0.47037412942288198</v>
      </c>
      <c r="Q80" s="8">
        <v>5.6744615453900602</v>
      </c>
      <c r="R80" s="8">
        <v>1.14931382373118E-2</v>
      </c>
      <c r="S80" s="8">
        <v>66.571834992887602</v>
      </c>
      <c r="T80" s="8">
        <v>1.20244706138397</v>
      </c>
      <c r="U80" s="8">
        <v>351.72413793103402</v>
      </c>
      <c r="V80" s="8">
        <v>0.26406442146390802</v>
      </c>
      <c r="W80" s="8">
        <v>0.34187220372681498</v>
      </c>
      <c r="X80" s="8">
        <v>8.3394590267203199</v>
      </c>
      <c r="Y80" s="8">
        <v>11.0343506233586</v>
      </c>
      <c r="Z80" s="8">
        <v>11.0343506233586</v>
      </c>
      <c r="AA80" s="8">
        <v>12.2850950414433</v>
      </c>
      <c r="AB80" s="8"/>
      <c r="AC80" s="8"/>
      <c r="AD80" s="8"/>
      <c r="AE80" s="8"/>
      <c r="AF80" s="8"/>
      <c r="AG80" s="8"/>
      <c r="AH80" s="8"/>
      <c r="AI80" s="8"/>
    </row>
    <row r="81" spans="1:48" x14ac:dyDescent="0.25">
      <c r="A81" t="s">
        <v>17</v>
      </c>
      <c r="B81" s="4" t="s">
        <v>18</v>
      </c>
      <c r="C81" s="4" t="s">
        <v>2</v>
      </c>
      <c r="D81" s="1">
        <v>43921</v>
      </c>
      <c r="E81" s="40">
        <v>920354</v>
      </c>
      <c r="F81" s="40">
        <v>725128</v>
      </c>
      <c r="G81" s="40">
        <v>7238</v>
      </c>
      <c r="H81" s="40">
        <v>0</v>
      </c>
      <c r="I81" s="40">
        <v>109788</v>
      </c>
      <c r="J81" s="40">
        <v>10680</v>
      </c>
      <c r="K81" s="40">
        <v>6003</v>
      </c>
      <c r="L81" s="40">
        <v>0</v>
      </c>
      <c r="M81" s="8">
        <v>3.54612823931717</v>
      </c>
      <c r="N81" s="8">
        <v>1.0041089553457201</v>
      </c>
      <c r="O81" s="8">
        <v>2.5420192839714502</v>
      </c>
      <c r="P81" s="8">
        <v>0.142156220774697</v>
      </c>
      <c r="Q81" s="8">
        <v>1.1929952572053999</v>
      </c>
      <c r="R81" s="8">
        <v>0</v>
      </c>
      <c r="S81" s="8">
        <v>85.865384615384599</v>
      </c>
      <c r="T81" s="8">
        <v>0.98830366237646206</v>
      </c>
      <c r="U81" s="8">
        <v>67.771535580524301</v>
      </c>
      <c r="V81" s="8">
        <v>1.67218266015033</v>
      </c>
      <c r="W81" s="8">
        <v>1.45828724981771</v>
      </c>
      <c r="X81" s="8">
        <v>11.976853898481799</v>
      </c>
      <c r="Y81" s="8">
        <v>16.3337537549247</v>
      </c>
      <c r="Z81" s="8">
        <v>16.3337537549247</v>
      </c>
      <c r="AA81" s="8">
        <v>17.426749911141599</v>
      </c>
      <c r="AB81" s="8"/>
      <c r="AC81" s="8"/>
      <c r="AD81" s="8"/>
      <c r="AE81" s="8"/>
      <c r="AF81" s="8"/>
    </row>
    <row r="82" spans="1:48" x14ac:dyDescent="0.25">
      <c r="A82" t="s">
        <v>355</v>
      </c>
      <c r="B82" s="4" t="s">
        <v>45</v>
      </c>
      <c r="C82" s="4" t="s">
        <v>2</v>
      </c>
      <c r="D82" s="1">
        <v>43921</v>
      </c>
      <c r="E82" s="40">
        <v>427770</v>
      </c>
      <c r="F82" s="40">
        <v>357182</v>
      </c>
      <c r="G82" s="40">
        <v>3863</v>
      </c>
      <c r="H82" s="40">
        <v>3406</v>
      </c>
      <c r="I82" s="40">
        <v>38211</v>
      </c>
      <c r="J82" s="40">
        <v>1773</v>
      </c>
      <c r="K82" s="40">
        <v>1450</v>
      </c>
      <c r="L82" s="40">
        <v>0</v>
      </c>
      <c r="M82" s="8">
        <v>4.3016362585482897</v>
      </c>
      <c r="N82" s="8">
        <v>1.3881855892627899</v>
      </c>
      <c r="O82" s="8">
        <v>2.9134506692855</v>
      </c>
      <c r="P82" s="8">
        <v>0.15055906121997101</v>
      </c>
      <c r="Q82" s="8">
        <v>1.60188457008245</v>
      </c>
      <c r="R82" s="8">
        <v>0</v>
      </c>
      <c r="S82" s="8">
        <v>75.739837398373993</v>
      </c>
      <c r="T82" s="8">
        <v>1.0699497292581299</v>
      </c>
      <c r="U82" s="8">
        <v>217.87930062041701</v>
      </c>
      <c r="V82" s="8">
        <v>1.2106973373541901</v>
      </c>
      <c r="W82" s="8">
        <v>0.49107451979670103</v>
      </c>
      <c r="X82" s="8">
        <v>9.3620991841829895</v>
      </c>
      <c r="Y82" s="8">
        <v>11.8146145547242</v>
      </c>
      <c r="Z82" s="8">
        <v>11.8146145547242</v>
      </c>
      <c r="AA82" s="8">
        <v>13.050369007800199</v>
      </c>
      <c r="AB82" s="8"/>
      <c r="AC82" s="8"/>
      <c r="AD82" s="8"/>
      <c r="AE82" s="8"/>
      <c r="AF82" s="8"/>
    </row>
    <row r="83" spans="1:48" x14ac:dyDescent="0.25">
      <c r="A83" t="s">
        <v>19</v>
      </c>
      <c r="B83" s="4" t="s">
        <v>20</v>
      </c>
      <c r="C83" s="4" t="s">
        <v>2</v>
      </c>
      <c r="D83" s="1">
        <v>43921</v>
      </c>
      <c r="E83" s="40">
        <v>1771185</v>
      </c>
      <c r="F83" s="40">
        <v>1394081</v>
      </c>
      <c r="G83" s="40">
        <v>11738</v>
      </c>
      <c r="H83" s="40">
        <v>0</v>
      </c>
      <c r="I83" s="40">
        <v>158303</v>
      </c>
      <c r="J83" s="40">
        <v>10471</v>
      </c>
      <c r="K83" s="40">
        <v>6718</v>
      </c>
      <c r="L83" s="40">
        <v>13</v>
      </c>
      <c r="M83" s="8">
        <v>4.0009401182156399</v>
      </c>
      <c r="N83" s="8">
        <v>1.1083244567887001</v>
      </c>
      <c r="O83" s="8">
        <v>2.89261566142694</v>
      </c>
      <c r="P83" s="8">
        <v>0.257476093429794</v>
      </c>
      <c r="Q83" s="8">
        <v>2.9121138161840401</v>
      </c>
      <c r="R83" s="8">
        <v>9.7318358387697396E-2</v>
      </c>
      <c r="S83" s="8">
        <v>78.897257353986106</v>
      </c>
      <c r="T83" s="8">
        <v>0.83495812761102295</v>
      </c>
      <c r="U83" s="8">
        <v>112.10008595167599</v>
      </c>
      <c r="V83" s="8">
        <v>0.59118612680211302</v>
      </c>
      <c r="W83" s="8">
        <v>0.74483272739947304</v>
      </c>
      <c r="X83" s="8">
        <v>9.3800344393863408</v>
      </c>
      <c r="Y83" s="8">
        <v>14.369358041606301</v>
      </c>
      <c r="Z83" s="8">
        <v>14.369358041606301</v>
      </c>
      <c r="AA83" s="8">
        <v>15.387230204909899</v>
      </c>
      <c r="AB83" s="8"/>
      <c r="AC83" s="8"/>
      <c r="AD83" s="8"/>
      <c r="AE83" s="8"/>
      <c r="AF83" s="8"/>
    </row>
    <row r="84" spans="1:48" x14ac:dyDescent="0.25">
      <c r="A84" t="s">
        <v>392</v>
      </c>
      <c r="B84" s="4" t="s">
        <v>295</v>
      </c>
      <c r="C84" s="4" t="s">
        <v>286</v>
      </c>
      <c r="D84" s="19">
        <v>43921</v>
      </c>
      <c r="E84" s="40">
        <v>137754</v>
      </c>
      <c r="F84" s="40">
        <v>112619</v>
      </c>
      <c r="G84" s="40">
        <v>1462</v>
      </c>
      <c r="H84" s="40">
        <v>0</v>
      </c>
      <c r="I84" s="40">
        <v>22964</v>
      </c>
      <c r="J84" s="40">
        <v>2847</v>
      </c>
      <c r="K84" s="40">
        <v>3847</v>
      </c>
      <c r="L84" s="40">
        <v>0</v>
      </c>
      <c r="M84" s="8">
        <v>4.9234520430000002</v>
      </c>
      <c r="N84" s="8">
        <v>0.41263217099999999</v>
      </c>
      <c r="O84" s="8">
        <v>4.5108198719999999</v>
      </c>
      <c r="P84" s="8">
        <v>0.821695701</v>
      </c>
      <c r="Q84" s="8">
        <v>4.9110960080000003</v>
      </c>
      <c r="R84" s="8">
        <v>-1.7299999999999999E-2</v>
      </c>
      <c r="S84" s="8">
        <v>75.875486379999998</v>
      </c>
      <c r="T84" s="8">
        <v>1.2815455680000001</v>
      </c>
      <c r="U84" s="8">
        <v>51.352300669999998</v>
      </c>
      <c r="V84" s="8">
        <v>2.0667276449999998</v>
      </c>
      <c r="W84" s="8">
        <v>2.4955952350000001</v>
      </c>
      <c r="X84" s="8">
        <v>17.303398749999999</v>
      </c>
      <c r="Y84" s="8">
        <v>29.997842609999999</v>
      </c>
      <c r="Z84" s="8">
        <v>29.997842609999999</v>
      </c>
      <c r="AA84" s="8">
        <v>31.25420373</v>
      </c>
      <c r="AB84" s="8"/>
    </row>
    <row r="85" spans="1:48" x14ac:dyDescent="0.25">
      <c r="A85" t="s">
        <v>298</v>
      </c>
      <c r="B85" s="4" t="s">
        <v>297</v>
      </c>
      <c r="C85" s="4" t="s">
        <v>286</v>
      </c>
      <c r="D85" s="19">
        <v>43921</v>
      </c>
      <c r="E85" s="40">
        <v>2102777</v>
      </c>
      <c r="F85" s="40">
        <v>1332911</v>
      </c>
      <c r="G85" s="40">
        <v>11858</v>
      </c>
      <c r="H85" s="40">
        <v>316</v>
      </c>
      <c r="I85" s="40">
        <v>186431</v>
      </c>
      <c r="J85" s="40">
        <v>13818</v>
      </c>
      <c r="K85" s="40">
        <v>9515</v>
      </c>
      <c r="L85" s="40">
        <v>3770</v>
      </c>
      <c r="M85" s="8">
        <v>4.2556102310000004</v>
      </c>
      <c r="N85" s="8">
        <v>1.1748242790000001</v>
      </c>
      <c r="O85" s="8">
        <v>3.0807859519999998</v>
      </c>
      <c r="P85" s="8">
        <v>1.2768047220000001</v>
      </c>
      <c r="Q85" s="8">
        <v>14.282124380000001</v>
      </c>
      <c r="R85" s="8">
        <v>5.4800000000000001E-2</v>
      </c>
      <c r="S85" s="8">
        <v>58.835046499999997</v>
      </c>
      <c r="T85" s="8">
        <v>0.88178713200000003</v>
      </c>
      <c r="U85" s="8">
        <v>85.815602839999997</v>
      </c>
      <c r="V85" s="8">
        <v>0.67215876900000004</v>
      </c>
      <c r="W85" s="8">
        <v>1.027537071</v>
      </c>
      <c r="X85" s="8">
        <v>8.7427380800000005</v>
      </c>
      <c r="Y85" s="8">
        <v>14.05772003</v>
      </c>
      <c r="Z85" s="8">
        <v>14.05772003</v>
      </c>
      <c r="AA85" s="8">
        <v>14.98595385</v>
      </c>
      <c r="AB85" s="8"/>
    </row>
    <row r="86" spans="1:48" x14ac:dyDescent="0.25">
      <c r="A86" t="s">
        <v>383</v>
      </c>
      <c r="B86" s="4" t="s">
        <v>249</v>
      </c>
      <c r="C86" s="4" t="s">
        <v>239</v>
      </c>
      <c r="D86" s="19">
        <v>43921</v>
      </c>
      <c r="E86" s="40">
        <v>76736</v>
      </c>
      <c r="F86" s="40">
        <v>62124</v>
      </c>
      <c r="G86" s="40">
        <v>830</v>
      </c>
      <c r="H86" s="40">
        <v>0</v>
      </c>
      <c r="I86" s="40">
        <v>6856</v>
      </c>
      <c r="J86" s="40">
        <v>1421</v>
      </c>
      <c r="K86" s="40">
        <v>872</v>
      </c>
      <c r="L86" s="40">
        <v>0</v>
      </c>
      <c r="M86" s="8">
        <v>5.1057694346477103</v>
      </c>
      <c r="N86" s="8">
        <v>1.3004728349601</v>
      </c>
      <c r="O86" s="8">
        <v>3.8052965996875998</v>
      </c>
      <c r="P86" s="8">
        <v>0.68959526371004898</v>
      </c>
      <c r="Q86" s="8">
        <v>7.59773245969226</v>
      </c>
      <c r="R86" s="8">
        <v>0.111991662842877</v>
      </c>
      <c r="S86" s="8">
        <v>71.767810026385206</v>
      </c>
      <c r="T86" s="8">
        <v>1.31842297550592</v>
      </c>
      <c r="U86" s="8">
        <v>58.4095707248417</v>
      </c>
      <c r="V86" s="8">
        <v>1.85180358632193</v>
      </c>
      <c r="W86" s="8">
        <v>2.25720367252279</v>
      </c>
      <c r="X86" s="8">
        <v>9.2185231000914296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</row>
    <row r="87" spans="1:48" x14ac:dyDescent="0.25">
      <c r="A87" t="s">
        <v>261</v>
      </c>
      <c r="B87" s="4" t="s">
        <v>262</v>
      </c>
      <c r="C87" s="4" t="s">
        <v>256</v>
      </c>
      <c r="D87" s="19">
        <v>43921</v>
      </c>
      <c r="E87" s="40">
        <v>412609</v>
      </c>
      <c r="F87" s="40">
        <v>345983</v>
      </c>
      <c r="G87" s="40">
        <v>3009</v>
      </c>
      <c r="H87" s="40">
        <v>0</v>
      </c>
      <c r="I87" s="40">
        <v>47486</v>
      </c>
      <c r="J87" s="40">
        <v>1032</v>
      </c>
      <c r="K87" s="40">
        <v>433</v>
      </c>
      <c r="L87" s="40">
        <v>0</v>
      </c>
      <c r="M87" s="8">
        <v>4.0267043155401803</v>
      </c>
      <c r="N87" s="8">
        <v>0.80168760314434095</v>
      </c>
      <c r="O87" s="8">
        <v>3.2250167123958402</v>
      </c>
      <c r="P87" s="8">
        <v>0.24987087169203701</v>
      </c>
      <c r="Q87" s="8">
        <v>2.17602980398798</v>
      </c>
      <c r="R87" s="8">
        <v>-2.1880956082617899E-2</v>
      </c>
      <c r="S87" s="8">
        <v>91.883304448295803</v>
      </c>
      <c r="T87" s="8">
        <v>0.86219741426737595</v>
      </c>
      <c r="U87" s="8">
        <v>291.56976744185999</v>
      </c>
      <c r="V87" s="8">
        <v>0.250115726995776</v>
      </c>
      <c r="W87" s="8">
        <v>0.295708784155511</v>
      </c>
      <c r="X87" s="8">
        <v>11.489218328841</v>
      </c>
      <c r="Y87" s="8">
        <v>17.137187002487099</v>
      </c>
      <c r="Z87" s="8">
        <v>17.137187002487099</v>
      </c>
      <c r="AA87" s="8">
        <v>18.262253948922599</v>
      </c>
      <c r="AB87" s="8"/>
      <c r="AC87" s="8"/>
      <c r="AD87" s="8"/>
      <c r="AE87" s="8"/>
      <c r="AF87" s="8"/>
    </row>
    <row r="88" spans="1:48" x14ac:dyDescent="0.25">
      <c r="A88" t="s">
        <v>126</v>
      </c>
      <c r="B88" s="4" t="s">
        <v>127</v>
      </c>
      <c r="C88" s="4" t="s">
        <v>57</v>
      </c>
      <c r="D88" s="19">
        <v>43921</v>
      </c>
      <c r="E88" s="40">
        <v>1484003</v>
      </c>
      <c r="F88" s="40">
        <v>1030766</v>
      </c>
      <c r="G88" s="40">
        <v>4397</v>
      </c>
      <c r="H88" s="40">
        <v>0</v>
      </c>
      <c r="I88" s="40">
        <v>160651</v>
      </c>
      <c r="J88" s="40">
        <v>1533</v>
      </c>
      <c r="K88" s="40">
        <v>4462</v>
      </c>
      <c r="L88" s="40">
        <v>0</v>
      </c>
      <c r="M88" s="8">
        <v>3.8064416204454399</v>
      </c>
      <c r="N88" s="8">
        <v>0.54472637500266297</v>
      </c>
      <c r="O88" s="8">
        <v>3.2617152454427698</v>
      </c>
      <c r="P88" s="8">
        <v>0.80676345783996595</v>
      </c>
      <c r="Q88" s="8">
        <v>7.4435915329146303</v>
      </c>
      <c r="R88" s="8">
        <v>-5.05963805100796E-3</v>
      </c>
      <c r="S88" s="8">
        <v>74.261149919398207</v>
      </c>
      <c r="T88" s="8">
        <v>0.42476402267082602</v>
      </c>
      <c r="U88" s="8">
        <v>286.82322243966098</v>
      </c>
      <c r="V88" s="8">
        <v>0.103301677961567</v>
      </c>
      <c r="W88" s="8">
        <v>0.14809261923001499</v>
      </c>
      <c r="X88" s="8">
        <v>11.2711902113459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48" x14ac:dyDescent="0.25">
      <c r="A89" t="s">
        <v>128</v>
      </c>
      <c r="B89" s="4" t="s">
        <v>129</v>
      </c>
      <c r="C89" s="4" t="s">
        <v>57</v>
      </c>
      <c r="D89" s="19">
        <v>43921</v>
      </c>
      <c r="E89" s="40">
        <v>167119</v>
      </c>
      <c r="F89" s="40">
        <v>118368</v>
      </c>
      <c r="G89" s="40">
        <v>969</v>
      </c>
      <c r="H89" s="40">
        <v>0</v>
      </c>
      <c r="I89" s="40">
        <v>28837</v>
      </c>
      <c r="J89" s="40">
        <v>0</v>
      </c>
      <c r="K89" s="40">
        <v>0</v>
      </c>
      <c r="L89" s="40">
        <v>0</v>
      </c>
      <c r="M89" s="8">
        <v>3.3962979341714599</v>
      </c>
      <c r="N89" s="8">
        <v>0.40432118263945899</v>
      </c>
      <c r="O89" s="8">
        <v>2.9919767515319999</v>
      </c>
      <c r="P89" s="8">
        <v>0.67981497943378899</v>
      </c>
      <c r="Q89" s="8">
        <v>3.9260728829487301</v>
      </c>
      <c r="R89" s="8">
        <v>0</v>
      </c>
      <c r="S89" s="8">
        <v>75.221893491124305</v>
      </c>
      <c r="T89" s="8">
        <v>0.81198622388697606</v>
      </c>
      <c r="U89" s="8"/>
      <c r="V89" s="8">
        <v>0</v>
      </c>
      <c r="W89" s="8">
        <v>0</v>
      </c>
      <c r="X89" s="8">
        <v>17.049322024742001</v>
      </c>
      <c r="Y89" s="8">
        <v>33.867909904968599</v>
      </c>
      <c r="Z89" s="8">
        <v>33.867909904968599</v>
      </c>
      <c r="AA89" s="8">
        <v>35.025695446361503</v>
      </c>
      <c r="AB89" s="8"/>
      <c r="AC89" s="8"/>
      <c r="AD89" s="8"/>
      <c r="AE89" s="8"/>
      <c r="AF89" s="8"/>
      <c r="AG89" s="8"/>
      <c r="AH89" s="8"/>
      <c r="AI89" s="8"/>
    </row>
    <row r="90" spans="1:48" x14ac:dyDescent="0.25">
      <c r="A90" t="s">
        <v>263</v>
      </c>
      <c r="B90" s="4" t="s">
        <v>106</v>
      </c>
      <c r="C90" s="4" t="s">
        <v>256</v>
      </c>
      <c r="D90" s="19">
        <v>43921</v>
      </c>
      <c r="E90" s="40">
        <v>531603</v>
      </c>
      <c r="F90" s="40">
        <v>371925</v>
      </c>
      <c r="G90" s="40">
        <v>2970</v>
      </c>
      <c r="H90" s="40">
        <v>0</v>
      </c>
      <c r="I90" s="40">
        <v>55164</v>
      </c>
      <c r="J90" s="40">
        <v>1563</v>
      </c>
      <c r="K90" s="40">
        <v>1991</v>
      </c>
      <c r="L90" s="40">
        <v>0</v>
      </c>
      <c r="M90" s="8">
        <v>4.1494206455852396</v>
      </c>
      <c r="N90" s="8">
        <v>0.90247254284252398</v>
      </c>
      <c r="O90" s="8">
        <v>3.2469481027427198</v>
      </c>
      <c r="P90" s="8">
        <v>0.48099884658439901</v>
      </c>
      <c r="Q90" s="8">
        <v>4.6845124282982802</v>
      </c>
      <c r="R90" s="8">
        <v>3.2116948515193301E-3</v>
      </c>
      <c r="S90" s="8">
        <v>80</v>
      </c>
      <c r="T90" s="8">
        <v>0.79222182211019099</v>
      </c>
      <c r="U90" s="8">
        <v>190.01919385796501</v>
      </c>
      <c r="V90" s="8">
        <v>0.29401639945598501</v>
      </c>
      <c r="W90" s="8">
        <v>0.41691673668627199</v>
      </c>
      <c r="X90" s="8">
        <v>10.4262199485779</v>
      </c>
      <c r="Y90" s="8">
        <v>15.5379992381812</v>
      </c>
      <c r="Z90" s="8">
        <v>15.5379992381812</v>
      </c>
      <c r="AA90" s="8">
        <v>16.395186433982801</v>
      </c>
      <c r="AB90" s="8"/>
      <c r="AC90" s="8"/>
      <c r="AD90" s="8"/>
      <c r="AE90" s="8"/>
      <c r="AF90" s="8"/>
    </row>
    <row r="91" spans="1:48" x14ac:dyDescent="0.25">
      <c r="A91" t="s">
        <v>263</v>
      </c>
      <c r="B91" s="4" t="s">
        <v>299</v>
      </c>
      <c r="C91" s="4" t="s">
        <v>286</v>
      </c>
      <c r="D91" s="19">
        <v>43921</v>
      </c>
      <c r="E91" s="40">
        <v>462509</v>
      </c>
      <c r="F91" s="40">
        <v>410632</v>
      </c>
      <c r="G91" s="40">
        <v>3525</v>
      </c>
      <c r="H91" s="40">
        <v>151</v>
      </c>
      <c r="I91" s="40">
        <v>105909</v>
      </c>
      <c r="J91" s="40">
        <v>4331</v>
      </c>
      <c r="K91" s="40">
        <v>3598</v>
      </c>
      <c r="L91" s="40">
        <v>478</v>
      </c>
      <c r="M91" s="8">
        <v>5.0215821829999996</v>
      </c>
      <c r="N91" s="8">
        <v>0.59639404200000001</v>
      </c>
      <c r="O91" s="8">
        <v>4.4251881409999996</v>
      </c>
      <c r="P91" s="8">
        <v>0.80728470100000005</v>
      </c>
      <c r="Q91" s="8">
        <v>3.5332695589999998</v>
      </c>
      <c r="R91" s="8">
        <v>3.7800770999999997E-2</v>
      </c>
      <c r="S91" s="8">
        <v>75.710687300000004</v>
      </c>
      <c r="T91" s="8">
        <v>0.85112650499999998</v>
      </c>
      <c r="U91" s="8">
        <v>81.389979220000001</v>
      </c>
      <c r="V91" s="8">
        <v>0.96906222399999997</v>
      </c>
      <c r="W91" s="8">
        <v>1.0457386930000001</v>
      </c>
      <c r="X91" s="8">
        <v>24.454931550000001</v>
      </c>
      <c r="Y91" s="8">
        <v>30.441159030000001</v>
      </c>
      <c r="Z91" s="8">
        <v>30.441159030000001</v>
      </c>
      <c r="AA91" s="8">
        <v>31.435950519999999</v>
      </c>
      <c r="AB91" s="8"/>
    </row>
    <row r="92" spans="1:48" x14ac:dyDescent="0.25">
      <c r="A92" t="s">
        <v>407</v>
      </c>
      <c r="B92" s="4" t="s">
        <v>408</v>
      </c>
      <c r="C92" s="4" t="s">
        <v>403</v>
      </c>
      <c r="D92" s="19">
        <v>43921</v>
      </c>
      <c r="E92" s="40">
        <v>126285</v>
      </c>
      <c r="F92" s="40">
        <v>107764</v>
      </c>
      <c r="G92" s="40">
        <v>1079</v>
      </c>
      <c r="H92" s="40">
        <v>311</v>
      </c>
      <c r="I92" s="40">
        <v>12623</v>
      </c>
      <c r="J92" s="40">
        <v>546</v>
      </c>
      <c r="K92" s="40">
        <v>1619</v>
      </c>
      <c r="L92" s="40">
        <v>0</v>
      </c>
      <c r="M92" s="8">
        <v>4.6244310820238503</v>
      </c>
      <c r="N92" s="8">
        <v>1.0165775223414499</v>
      </c>
      <c r="O92" s="8">
        <v>3.6078535596824</v>
      </c>
      <c r="P92" s="8">
        <v>-9.5564607647557701E-3</v>
      </c>
      <c r="Q92" s="8">
        <v>-9.5465393794749401E-2</v>
      </c>
      <c r="R92" s="8">
        <v>-7.3948771988205202E-3</v>
      </c>
      <c r="S92" s="8">
        <v>98.790697674418595</v>
      </c>
      <c r="T92" s="8">
        <v>0.99133614472221498</v>
      </c>
      <c r="U92" s="8">
        <v>197.61904761904799</v>
      </c>
      <c r="V92" s="8">
        <v>0.67862374787187696</v>
      </c>
      <c r="W92" s="8">
        <v>0.50163997684738604</v>
      </c>
      <c r="X92" s="8">
        <v>10.4065902695649</v>
      </c>
      <c r="Y92" s="8"/>
      <c r="Z92" s="8"/>
      <c r="AA92" s="8"/>
    </row>
    <row r="93" spans="1:48" x14ac:dyDescent="0.25">
      <c r="A93" t="s">
        <v>300</v>
      </c>
      <c r="B93" s="4" t="s">
        <v>301</v>
      </c>
      <c r="C93" s="4" t="s">
        <v>286</v>
      </c>
      <c r="D93" s="19">
        <v>43921</v>
      </c>
      <c r="E93" s="40">
        <v>1251161</v>
      </c>
      <c r="F93" s="40">
        <v>978000</v>
      </c>
      <c r="G93" s="40">
        <v>9401</v>
      </c>
      <c r="H93" s="40">
        <v>200</v>
      </c>
      <c r="I93" s="40">
        <v>120757</v>
      </c>
      <c r="J93" s="40">
        <v>10604</v>
      </c>
      <c r="K93" s="40">
        <v>2635</v>
      </c>
      <c r="L93" s="40">
        <v>0</v>
      </c>
      <c r="M93" s="8">
        <v>4.0880826739999998</v>
      </c>
      <c r="N93" s="8">
        <v>0.75387687699999995</v>
      </c>
      <c r="O93" s="8">
        <v>3.3342057970000001</v>
      </c>
      <c r="P93" s="8">
        <v>0.572272534</v>
      </c>
      <c r="Q93" s="8">
        <v>5.9588955779999999</v>
      </c>
      <c r="R93" s="8">
        <v>3.6700000000000001E-3</v>
      </c>
      <c r="S93" s="8">
        <v>73.111985410000003</v>
      </c>
      <c r="T93" s="8">
        <v>0.95209545100000004</v>
      </c>
      <c r="U93" s="8">
        <v>88.655224439999998</v>
      </c>
      <c r="V93" s="8">
        <v>0.863517965</v>
      </c>
      <c r="W93" s="8">
        <v>1.07393045</v>
      </c>
      <c r="X93" s="8">
        <v>10.06798371</v>
      </c>
      <c r="Y93" s="8"/>
      <c r="Z93" s="8"/>
      <c r="AA93" s="8"/>
      <c r="AB93" s="8"/>
    </row>
    <row r="94" spans="1:48" x14ac:dyDescent="0.25">
      <c r="A94" t="s">
        <v>130</v>
      </c>
      <c r="B94" s="4" t="s">
        <v>131</v>
      </c>
      <c r="C94" s="4" t="s">
        <v>57</v>
      </c>
      <c r="D94" s="19">
        <v>43921</v>
      </c>
      <c r="E94" s="40">
        <v>685867</v>
      </c>
      <c r="F94" s="40">
        <v>433325</v>
      </c>
      <c r="G94" s="40">
        <v>4359</v>
      </c>
      <c r="H94" s="40">
        <v>0</v>
      </c>
      <c r="I94" s="40">
        <v>81179</v>
      </c>
      <c r="J94" s="40">
        <v>8352</v>
      </c>
      <c r="K94" s="40">
        <v>1513</v>
      </c>
      <c r="L94" s="40">
        <v>0</v>
      </c>
      <c r="M94" s="8">
        <v>3.54951174493997</v>
      </c>
      <c r="N94" s="8">
        <v>0.78373219328274601</v>
      </c>
      <c r="O94" s="8">
        <v>2.7657795516572299</v>
      </c>
      <c r="P94" s="8">
        <v>0.52111470526116899</v>
      </c>
      <c r="Q94" s="8">
        <v>4.4063463418302096</v>
      </c>
      <c r="R94" s="8">
        <v>8.2849278751001097E-3</v>
      </c>
      <c r="S94" s="8">
        <v>69.835466179158999</v>
      </c>
      <c r="T94" s="8">
        <v>0.99592399996344405</v>
      </c>
      <c r="U94" s="8">
        <v>52.191091954023001</v>
      </c>
      <c r="V94" s="8">
        <v>1.21772880164813</v>
      </c>
      <c r="W94" s="8">
        <v>1.9082260260827399</v>
      </c>
      <c r="X94" s="8">
        <v>11.797704091549299</v>
      </c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48" x14ac:dyDescent="0.25">
      <c r="A95" t="s">
        <v>132</v>
      </c>
      <c r="B95" s="4" t="s">
        <v>131</v>
      </c>
      <c r="C95" s="4" t="s">
        <v>57</v>
      </c>
      <c r="D95" s="19">
        <v>43921</v>
      </c>
      <c r="E95" s="40">
        <v>898144</v>
      </c>
      <c r="F95" s="40">
        <v>726117</v>
      </c>
      <c r="G95" s="40">
        <v>5637</v>
      </c>
      <c r="H95" s="40">
        <v>0</v>
      </c>
      <c r="I95" s="40">
        <v>107760</v>
      </c>
      <c r="J95" s="40">
        <v>4553</v>
      </c>
      <c r="K95" s="40">
        <v>4257</v>
      </c>
      <c r="L95" s="40">
        <v>0</v>
      </c>
      <c r="M95" s="8">
        <v>4.1362879164744504</v>
      </c>
      <c r="N95" s="8">
        <v>0.80654000840748097</v>
      </c>
      <c r="O95" s="8">
        <v>3.3297479080669699</v>
      </c>
      <c r="P95" s="8">
        <v>0.66167955497297803</v>
      </c>
      <c r="Q95" s="8">
        <v>5.47319556753519</v>
      </c>
      <c r="R95" s="8">
        <v>4.3817249207866301E-3</v>
      </c>
      <c r="S95" s="8">
        <v>77.224241003399399</v>
      </c>
      <c r="T95" s="8">
        <v>0.77034085225362603</v>
      </c>
      <c r="U95" s="8">
        <v>123.808477926642</v>
      </c>
      <c r="V95" s="8">
        <v>0.50693430006769502</v>
      </c>
      <c r="W95" s="8">
        <v>0.62220363674130896</v>
      </c>
      <c r="X95" s="8">
        <v>12.324799391232499</v>
      </c>
      <c r="Y95" s="8">
        <v>19.426714884665799</v>
      </c>
      <c r="Z95" s="8">
        <v>19.426714884665799</v>
      </c>
      <c r="AA95" s="8">
        <v>20.441922284495799</v>
      </c>
      <c r="AB95" s="8"/>
      <c r="AC95" s="8"/>
      <c r="AD95" s="8"/>
      <c r="AE95" s="8"/>
      <c r="AF95" s="8"/>
      <c r="AG95" s="8"/>
      <c r="AH95" s="8"/>
      <c r="AI95" s="8"/>
    </row>
    <row r="96" spans="1:48" x14ac:dyDescent="0.25">
      <c r="A96" t="s">
        <v>356</v>
      </c>
      <c r="B96" s="4" t="s">
        <v>46</v>
      </c>
      <c r="C96" s="4" t="s">
        <v>2</v>
      </c>
      <c r="D96" s="1">
        <v>43921</v>
      </c>
      <c r="E96" s="40">
        <v>840397</v>
      </c>
      <c r="F96" s="40">
        <v>645317</v>
      </c>
      <c r="G96" s="40">
        <v>6640</v>
      </c>
      <c r="H96" s="40">
        <v>0</v>
      </c>
      <c r="I96" s="40">
        <v>99092</v>
      </c>
      <c r="J96" s="40">
        <v>5573</v>
      </c>
      <c r="K96" s="40">
        <v>1779</v>
      </c>
      <c r="L96" s="40">
        <v>0</v>
      </c>
      <c r="M96" s="8">
        <v>3.9883837686024299</v>
      </c>
      <c r="N96" s="8">
        <v>0.80480796352386197</v>
      </c>
      <c r="O96" s="8">
        <v>3.1835758050785699</v>
      </c>
      <c r="P96" s="8">
        <v>-0.54046035641072798</v>
      </c>
      <c r="Q96" s="8">
        <v>-4.50766929845918</v>
      </c>
      <c r="R96" s="8">
        <v>0.182117982920286</v>
      </c>
      <c r="S96" s="8">
        <v>75.932112788988405</v>
      </c>
      <c r="T96" s="8">
        <v>1.0184720771461899</v>
      </c>
      <c r="U96" s="8">
        <v>119.145881930737</v>
      </c>
      <c r="V96" s="8">
        <v>0.66313896884448698</v>
      </c>
      <c r="W96" s="8">
        <v>0.85481097679755003</v>
      </c>
      <c r="X96" s="8">
        <v>12.0308341745435</v>
      </c>
      <c r="Y96" s="8"/>
      <c r="Z96" s="8"/>
      <c r="AA96" s="8"/>
      <c r="AB96" s="8"/>
      <c r="AC96" s="8"/>
      <c r="AD96" s="8"/>
      <c r="AE96" s="8"/>
      <c r="AF96" s="8"/>
    </row>
    <row r="97" spans="1:48" x14ac:dyDescent="0.25">
      <c r="A97" t="s">
        <v>133</v>
      </c>
      <c r="B97" s="4" t="s">
        <v>134</v>
      </c>
      <c r="C97" s="4" t="s">
        <v>57</v>
      </c>
      <c r="D97" s="19">
        <v>43921</v>
      </c>
      <c r="E97" s="40">
        <v>3981223</v>
      </c>
      <c r="F97" s="40">
        <v>3275797</v>
      </c>
      <c r="G97" s="40">
        <v>26389</v>
      </c>
      <c r="H97" s="40">
        <v>297</v>
      </c>
      <c r="I97" s="40">
        <v>538618</v>
      </c>
      <c r="J97" s="40">
        <v>31596</v>
      </c>
      <c r="K97" s="40">
        <v>7960</v>
      </c>
      <c r="L97" s="40">
        <v>0</v>
      </c>
      <c r="M97" s="8">
        <v>4.0835288560263301</v>
      </c>
      <c r="N97" s="8">
        <v>1.1093902759365699</v>
      </c>
      <c r="O97" s="8">
        <v>2.9741385800897602</v>
      </c>
      <c r="P97" s="8">
        <v>0.50310992026253998</v>
      </c>
      <c r="Q97" s="8">
        <v>3.72585316250888</v>
      </c>
      <c r="R97" s="8">
        <v>0.17253173308125899</v>
      </c>
      <c r="S97" s="8">
        <v>80.217756224937006</v>
      </c>
      <c r="T97" s="8">
        <v>0.79913729874695105</v>
      </c>
      <c r="U97" s="8">
        <v>83.520065831117904</v>
      </c>
      <c r="V97" s="8">
        <v>0.80108549558766196</v>
      </c>
      <c r="W97" s="8">
        <v>0.95682072421117403</v>
      </c>
      <c r="X97" s="8">
        <v>12.1448397585353</v>
      </c>
      <c r="Y97" s="8">
        <v>14.3816596867845</v>
      </c>
      <c r="Z97" s="8">
        <v>14.3816596867845</v>
      </c>
      <c r="AA97" s="8">
        <v>15.2058469227355</v>
      </c>
      <c r="AB97" s="8"/>
      <c r="AC97" s="8"/>
      <c r="AD97" s="8"/>
      <c r="AE97" s="8"/>
      <c r="AF97" s="8"/>
      <c r="AG97" s="8"/>
      <c r="AH97" s="8"/>
      <c r="AI97" s="8"/>
    </row>
    <row r="98" spans="1:48" x14ac:dyDescent="0.25">
      <c r="A98" t="s">
        <v>135</v>
      </c>
      <c r="B98" s="4" t="s">
        <v>136</v>
      </c>
      <c r="C98" s="4" t="s">
        <v>57</v>
      </c>
      <c r="D98" s="19">
        <v>43921</v>
      </c>
      <c r="E98" s="40">
        <v>419419</v>
      </c>
      <c r="F98" s="40">
        <v>301757</v>
      </c>
      <c r="G98" s="40">
        <v>3006</v>
      </c>
      <c r="H98" s="40">
        <v>0</v>
      </c>
      <c r="I98" s="40">
        <v>45571</v>
      </c>
      <c r="J98" s="40">
        <v>715</v>
      </c>
      <c r="K98" s="40">
        <v>393</v>
      </c>
      <c r="L98" s="40">
        <v>0</v>
      </c>
      <c r="M98" s="8">
        <v>4.2854987173683403</v>
      </c>
      <c r="N98" s="8">
        <v>0.98620691419027995</v>
      </c>
      <c r="O98" s="8">
        <v>3.2992918031780598</v>
      </c>
      <c r="P98" s="8">
        <v>0.52194815953417295</v>
      </c>
      <c r="Q98" s="8">
        <v>4.7354244504301004</v>
      </c>
      <c r="R98" s="8">
        <v>-1.3122692251542299E-3</v>
      </c>
      <c r="S98" s="8">
        <v>78.535211267605604</v>
      </c>
      <c r="T98" s="8">
        <v>0.98634020533988698</v>
      </c>
      <c r="U98" s="8">
        <v>420.41958041957997</v>
      </c>
      <c r="V98" s="8">
        <v>0.17047391749062399</v>
      </c>
      <c r="W98" s="8">
        <v>0.234608531875589</v>
      </c>
      <c r="X98" s="8">
        <v>10.697767116062799</v>
      </c>
      <c r="Y98" s="8">
        <v>15.611366876875399</v>
      </c>
      <c r="Z98" s="8">
        <v>15.611366876875399</v>
      </c>
      <c r="AA98" s="8">
        <v>16.677543608259899</v>
      </c>
      <c r="AB98" s="8"/>
      <c r="AC98" s="8"/>
      <c r="AD98" s="8"/>
      <c r="AE98" s="8"/>
      <c r="AF98" s="8"/>
      <c r="AG98" s="8"/>
      <c r="AH98" s="8"/>
      <c r="AI98" s="8"/>
    </row>
    <row r="99" spans="1:48" x14ac:dyDescent="0.25">
      <c r="A99" t="s">
        <v>137</v>
      </c>
      <c r="B99" s="4" t="s">
        <v>138</v>
      </c>
      <c r="C99" s="4" t="s">
        <v>57</v>
      </c>
      <c r="D99" s="19">
        <v>43921</v>
      </c>
      <c r="E99" s="40">
        <v>2654600</v>
      </c>
      <c r="F99" s="40">
        <v>2320399</v>
      </c>
      <c r="G99" s="40">
        <v>15833</v>
      </c>
      <c r="H99" s="40">
        <v>3600</v>
      </c>
      <c r="I99" s="40">
        <v>248599</v>
      </c>
      <c r="J99" s="40">
        <v>1442</v>
      </c>
      <c r="K99" s="40">
        <v>8159</v>
      </c>
      <c r="L99" s="40">
        <v>0</v>
      </c>
      <c r="M99" s="8">
        <v>4.2369010831619001</v>
      </c>
      <c r="N99" s="8">
        <v>1.39783619170999</v>
      </c>
      <c r="O99" s="8">
        <v>2.8390648914519101</v>
      </c>
      <c r="P99" s="8">
        <v>0.33327181405110601</v>
      </c>
      <c r="Q99" s="8">
        <v>3.5254587331744101</v>
      </c>
      <c r="R99" s="8">
        <v>0.118985972191615</v>
      </c>
      <c r="S99" s="8">
        <v>30.281803976507401</v>
      </c>
      <c r="T99" s="8">
        <v>0.67771522691239605</v>
      </c>
      <c r="U99" s="8">
        <v>300</v>
      </c>
      <c r="V99" s="8">
        <v>0.189934453401642</v>
      </c>
      <c r="W99" s="8">
        <v>6.1723321998842597E-2</v>
      </c>
      <c r="X99" s="8">
        <v>9.5211194675505109</v>
      </c>
      <c r="Y99" s="8">
        <v>12.170100107553599</v>
      </c>
      <c r="Z99" s="8">
        <v>12.170100107553599</v>
      </c>
      <c r="AA99" s="8">
        <v>12.945200550447099</v>
      </c>
      <c r="AB99" s="8"/>
      <c r="AC99" s="8"/>
      <c r="AD99" s="8"/>
      <c r="AE99" s="8"/>
      <c r="AF99" s="8"/>
      <c r="AG99" s="8"/>
      <c r="AH99" s="8"/>
      <c r="AI99" s="8"/>
    </row>
    <row r="100" spans="1:48" x14ac:dyDescent="0.25">
      <c r="A100" t="s">
        <v>409</v>
      </c>
      <c r="B100" s="4" t="s">
        <v>410</v>
      </c>
      <c r="C100" s="4" t="s">
        <v>403</v>
      </c>
      <c r="D100" s="19">
        <v>43921</v>
      </c>
      <c r="E100" s="40">
        <v>347091</v>
      </c>
      <c r="F100" s="40">
        <v>300084</v>
      </c>
      <c r="G100" s="40">
        <v>5347</v>
      </c>
      <c r="H100" s="40">
        <v>321</v>
      </c>
      <c r="I100" s="40">
        <v>31782</v>
      </c>
      <c r="J100" s="40">
        <v>5001</v>
      </c>
      <c r="K100" s="40">
        <v>3081</v>
      </c>
      <c r="L100" s="40">
        <v>0</v>
      </c>
      <c r="M100" s="8">
        <v>6.5142778073571401</v>
      </c>
      <c r="N100" s="8">
        <v>2.1297140227229701</v>
      </c>
      <c r="O100" s="8">
        <v>4.3845637846341701</v>
      </c>
      <c r="P100" s="8">
        <v>0.23655699941870401</v>
      </c>
      <c r="Q100" s="8">
        <v>2.5478894464554802</v>
      </c>
      <c r="R100" s="8">
        <v>0.63449818394805901</v>
      </c>
      <c r="S100" s="8">
        <v>76.524449639587004</v>
      </c>
      <c r="T100" s="8">
        <v>1.75064089761681</v>
      </c>
      <c r="U100" s="8">
        <v>106.918616276745</v>
      </c>
      <c r="V100" s="8">
        <v>1.5333154705826399</v>
      </c>
      <c r="W100" s="8">
        <v>1.6373583558970799</v>
      </c>
      <c r="X100" s="8">
        <v>9.1617203197564603</v>
      </c>
      <c r="Y100" s="8">
        <v>11.167057864481601</v>
      </c>
      <c r="Z100" s="8">
        <v>11.167057864481601</v>
      </c>
      <c r="AA100" s="8">
        <v>12.426738253524301</v>
      </c>
    </row>
    <row r="101" spans="1:48" x14ac:dyDescent="0.25">
      <c r="A101" t="s">
        <v>139</v>
      </c>
      <c r="B101" s="4" t="s">
        <v>140</v>
      </c>
      <c r="C101" s="4" t="s">
        <v>57</v>
      </c>
      <c r="D101" s="19">
        <v>43921</v>
      </c>
      <c r="E101" s="40">
        <v>1031111</v>
      </c>
      <c r="F101" s="40">
        <v>722616</v>
      </c>
      <c r="G101" s="40">
        <v>6438</v>
      </c>
      <c r="H101" s="40">
        <v>363</v>
      </c>
      <c r="I101" s="40">
        <v>119146</v>
      </c>
      <c r="J101" s="40">
        <v>10174</v>
      </c>
      <c r="K101" s="40">
        <v>11162</v>
      </c>
      <c r="L101" s="40">
        <v>0</v>
      </c>
      <c r="M101" s="8">
        <v>4.19297050305018</v>
      </c>
      <c r="N101" s="8">
        <v>0.73783148884229799</v>
      </c>
      <c r="O101" s="8">
        <v>3.4551390142078899</v>
      </c>
      <c r="P101" s="8">
        <v>0.65452938137313599</v>
      </c>
      <c r="Q101" s="8">
        <v>5.69563020857656</v>
      </c>
      <c r="R101" s="8">
        <v>5.4799437483774201E-3</v>
      </c>
      <c r="S101" s="8">
        <v>71.125746038279502</v>
      </c>
      <c r="T101" s="8">
        <v>0.88306216000460902</v>
      </c>
      <c r="U101" s="8">
        <v>63.278946333792</v>
      </c>
      <c r="V101" s="8">
        <v>1.0219074377055399</v>
      </c>
      <c r="W101" s="8">
        <v>1.39550705434714</v>
      </c>
      <c r="X101" s="8">
        <v>10.31469829656</v>
      </c>
      <c r="Y101" s="8">
        <v>14.915137762443001</v>
      </c>
      <c r="Z101" s="8">
        <v>14.915137762443001</v>
      </c>
      <c r="AA101" s="8">
        <v>15.845723243877799</v>
      </c>
      <c r="AB101" s="8"/>
      <c r="AC101" s="8"/>
      <c r="AD101" s="8"/>
      <c r="AE101" s="8"/>
      <c r="AF101" s="8"/>
      <c r="AG101" s="8"/>
      <c r="AH101" s="8"/>
      <c r="AI101" s="8"/>
    </row>
    <row r="102" spans="1:48" x14ac:dyDescent="0.25">
      <c r="A102" t="s">
        <v>411</v>
      </c>
      <c r="B102" s="4" t="s">
        <v>412</v>
      </c>
      <c r="C102" s="4" t="s">
        <v>403</v>
      </c>
      <c r="D102" s="19">
        <v>43921</v>
      </c>
      <c r="E102" s="40">
        <v>67591</v>
      </c>
      <c r="F102" s="40">
        <v>45789</v>
      </c>
      <c r="G102" s="40">
        <v>9978</v>
      </c>
      <c r="H102" s="40">
        <v>144</v>
      </c>
      <c r="I102" s="40">
        <v>19322</v>
      </c>
      <c r="J102" s="40">
        <v>2238</v>
      </c>
      <c r="K102" s="40">
        <v>2137</v>
      </c>
      <c r="L102" s="40">
        <v>0</v>
      </c>
      <c r="M102" s="8">
        <v>8.8835931552642897</v>
      </c>
      <c r="N102" s="8">
        <v>1.44970707973389</v>
      </c>
      <c r="O102" s="8">
        <v>7.4338860755303999</v>
      </c>
      <c r="P102" s="8">
        <v>1.43838541237461</v>
      </c>
      <c r="Q102" s="8">
        <v>4.9994792209144903</v>
      </c>
      <c r="R102" s="8">
        <v>2</v>
      </c>
      <c r="S102" s="8">
        <v>59.694555112881801</v>
      </c>
      <c r="T102" s="8">
        <v>3</v>
      </c>
      <c r="U102" s="8">
        <v>445.84450402144802</v>
      </c>
      <c r="V102" s="8">
        <v>3.5241378290009</v>
      </c>
      <c r="W102" s="8">
        <v>4.0131260422830701</v>
      </c>
      <c r="X102" s="8">
        <v>27.118722021217899</v>
      </c>
      <c r="Y102" s="8"/>
      <c r="Z102" s="8"/>
      <c r="AA102" s="8"/>
    </row>
    <row r="103" spans="1:48" x14ac:dyDescent="0.25">
      <c r="A103" t="s">
        <v>367</v>
      </c>
      <c r="B103" s="4" t="s">
        <v>141</v>
      </c>
      <c r="C103" s="4" t="s">
        <v>57</v>
      </c>
      <c r="D103" s="19">
        <v>43921</v>
      </c>
      <c r="E103" s="40">
        <v>3717757</v>
      </c>
      <c r="F103" s="40">
        <v>2877625</v>
      </c>
      <c r="G103" s="40">
        <v>12872</v>
      </c>
      <c r="H103" s="40">
        <v>0</v>
      </c>
      <c r="I103" s="40">
        <v>351153</v>
      </c>
      <c r="J103" s="40">
        <v>1728</v>
      </c>
      <c r="K103" s="40">
        <v>4551</v>
      </c>
      <c r="L103" s="40">
        <v>600</v>
      </c>
      <c r="M103" s="8">
        <v>3.63363945094261</v>
      </c>
      <c r="N103" s="8">
        <v>1.6812753967043099</v>
      </c>
      <c r="O103" s="8">
        <v>1.9523640542383001</v>
      </c>
      <c r="P103" s="8">
        <v>-6.19995308690328</v>
      </c>
      <c r="Q103" s="8">
        <v>-60.728796142597403</v>
      </c>
      <c r="R103" s="8">
        <v>0</v>
      </c>
      <c r="S103" s="8">
        <v>64.162072767364904</v>
      </c>
      <c r="T103" s="8">
        <v>0.44532134093202702</v>
      </c>
      <c r="U103" s="8">
        <v>744.90740740740705</v>
      </c>
      <c r="V103" s="8">
        <v>4.6479638125891502E-2</v>
      </c>
      <c r="W103" s="8">
        <v>5.9782106675772398E-2</v>
      </c>
      <c r="X103" s="8">
        <v>9.1357708274932303</v>
      </c>
      <c r="Y103" s="8">
        <v>12.291746963737999</v>
      </c>
      <c r="Z103" s="8">
        <v>12.291746963737999</v>
      </c>
      <c r="AA103" s="8">
        <v>12.7541144129546</v>
      </c>
      <c r="AB103" s="8"/>
      <c r="AC103" s="8"/>
      <c r="AD103" s="8"/>
      <c r="AE103" s="8"/>
      <c r="AF103" s="8"/>
      <c r="AG103" s="8"/>
      <c r="AH103" s="8"/>
      <c r="AI103" s="8"/>
    </row>
    <row r="104" spans="1:48" x14ac:dyDescent="0.25">
      <c r="A104" t="s">
        <v>21</v>
      </c>
      <c r="B104" s="4" t="s">
        <v>22</v>
      </c>
      <c r="C104" s="4" t="s">
        <v>2</v>
      </c>
      <c r="D104" s="1">
        <v>43921</v>
      </c>
      <c r="E104" s="40">
        <v>1383895</v>
      </c>
      <c r="F104" s="40">
        <v>1144996</v>
      </c>
      <c r="G104" s="40">
        <v>14004</v>
      </c>
      <c r="H104" s="40">
        <v>0</v>
      </c>
      <c r="I104" s="40">
        <v>117117</v>
      </c>
      <c r="J104" s="40">
        <v>9215</v>
      </c>
      <c r="K104" s="40">
        <v>3437</v>
      </c>
      <c r="L104" s="40">
        <v>0</v>
      </c>
      <c r="M104" s="8">
        <v>4.1362109249082799</v>
      </c>
      <c r="N104" s="8">
        <v>0.65977503333110199</v>
      </c>
      <c r="O104" s="8">
        <v>3.4764358915771698</v>
      </c>
      <c r="P104" s="8">
        <v>-0.53110809819673099</v>
      </c>
      <c r="Q104" s="8">
        <v>-6.0412248144220602</v>
      </c>
      <c r="R104" s="8">
        <v>2.9752612218809701E-2</v>
      </c>
      <c r="S104" s="8">
        <v>82.091650267079004</v>
      </c>
      <c r="T104" s="8">
        <v>1.2082830025884399</v>
      </c>
      <c r="U104" s="8">
        <v>151.96961475854599</v>
      </c>
      <c r="V104" s="8">
        <v>0.66587421733585295</v>
      </c>
      <c r="W104" s="8">
        <v>0.79508196721311497</v>
      </c>
      <c r="X104" s="8">
        <v>10.2127930823015</v>
      </c>
      <c r="Y104" s="8">
        <v>12.204975715085</v>
      </c>
      <c r="Z104" s="8">
        <v>12.204975715085</v>
      </c>
      <c r="AA104" s="8">
        <v>13.431173477563</v>
      </c>
      <c r="AB104" s="8"/>
      <c r="AC104" s="8"/>
      <c r="AD104" s="8"/>
      <c r="AE104" s="8"/>
      <c r="AF104" s="8"/>
    </row>
    <row r="105" spans="1:48" x14ac:dyDescent="0.25">
      <c r="A105" t="s">
        <v>23</v>
      </c>
      <c r="B105" s="4" t="s">
        <v>24</v>
      </c>
      <c r="C105" s="4" t="s">
        <v>2</v>
      </c>
      <c r="D105" s="1">
        <v>43921</v>
      </c>
      <c r="E105" s="40">
        <v>315904</v>
      </c>
      <c r="F105" s="40">
        <v>232379</v>
      </c>
      <c r="G105" s="40">
        <v>2260</v>
      </c>
      <c r="H105" s="40">
        <v>153</v>
      </c>
      <c r="I105" s="40">
        <v>48825</v>
      </c>
      <c r="J105" s="40">
        <v>2673</v>
      </c>
      <c r="K105" s="40">
        <v>1037</v>
      </c>
      <c r="L105" s="40">
        <v>10</v>
      </c>
      <c r="M105" s="8">
        <v>4.3711835803548604</v>
      </c>
      <c r="N105" s="8">
        <v>0.62034248374479595</v>
      </c>
      <c r="O105" s="8">
        <v>3.75084109661007</v>
      </c>
      <c r="P105" s="8">
        <v>-0.45834615611270102</v>
      </c>
      <c r="Q105" s="8">
        <v>-2.8573177949670399</v>
      </c>
      <c r="R105" s="8">
        <v>0.15501005412434399</v>
      </c>
      <c r="S105" s="8">
        <v>87.508007687379902</v>
      </c>
      <c r="T105" s="8">
        <v>0.963181738756132</v>
      </c>
      <c r="U105" s="8">
        <v>84.549195660306793</v>
      </c>
      <c r="V105" s="8">
        <v>0.89457556726094001</v>
      </c>
      <c r="W105" s="8">
        <v>1.13919680871466</v>
      </c>
      <c r="X105" s="8">
        <v>15.620252830138799</v>
      </c>
      <c r="Y105" s="8">
        <v>22.2001107658804</v>
      </c>
      <c r="Z105" s="8">
        <v>22.2001107658804</v>
      </c>
      <c r="AA105" s="8">
        <v>23.260834874355801</v>
      </c>
      <c r="AB105" s="8"/>
      <c r="AC105" s="8"/>
      <c r="AD105" s="8"/>
      <c r="AE105" s="8"/>
      <c r="AF105" s="8"/>
    </row>
    <row r="106" spans="1:48" x14ac:dyDescent="0.25">
      <c r="A106" t="s">
        <v>302</v>
      </c>
      <c r="B106" s="4" t="s">
        <v>303</v>
      </c>
      <c r="C106" s="4" t="s">
        <v>286</v>
      </c>
      <c r="D106" s="19">
        <v>43921</v>
      </c>
      <c r="E106" s="40">
        <v>903490</v>
      </c>
      <c r="F106" s="40">
        <v>709546</v>
      </c>
      <c r="G106" s="40">
        <v>6866</v>
      </c>
      <c r="H106" s="40">
        <v>69</v>
      </c>
      <c r="I106" s="40">
        <v>86467</v>
      </c>
      <c r="J106" s="40">
        <v>4715</v>
      </c>
      <c r="K106" s="40">
        <v>1759</v>
      </c>
      <c r="L106" s="40">
        <v>45</v>
      </c>
      <c r="M106" s="8">
        <v>4.4413244589999996</v>
      </c>
      <c r="N106" s="8">
        <v>0.94236642800000003</v>
      </c>
      <c r="O106" s="8">
        <v>3.4989580309999999</v>
      </c>
      <c r="P106" s="8">
        <v>0.66994188700000001</v>
      </c>
      <c r="Q106" s="8">
        <v>6.8084909160000002</v>
      </c>
      <c r="R106" s="8">
        <v>-7.3400000000000002E-3</v>
      </c>
      <c r="S106" s="8">
        <v>69.461222520000007</v>
      </c>
      <c r="T106" s="8">
        <v>0.95838707300000003</v>
      </c>
      <c r="U106" s="8">
        <v>145.6203606</v>
      </c>
      <c r="V106" s="8">
        <v>0.52950226300000003</v>
      </c>
      <c r="W106" s="8">
        <v>0.658140846</v>
      </c>
      <c r="X106" s="8">
        <v>9.5257134640000007</v>
      </c>
      <c r="Y106" s="8">
        <v>12.46588253</v>
      </c>
      <c r="Z106" s="8">
        <v>12.46588253</v>
      </c>
      <c r="AA106" s="8">
        <v>13.521382320000001</v>
      </c>
      <c r="AB106" s="8"/>
    </row>
    <row r="107" spans="1:48" x14ac:dyDescent="0.25">
      <c r="A107" t="s">
        <v>394</v>
      </c>
      <c r="B107" s="4" t="s">
        <v>304</v>
      </c>
      <c r="C107" s="4" t="s">
        <v>286</v>
      </c>
      <c r="D107" s="19">
        <v>43921</v>
      </c>
      <c r="E107" s="40">
        <v>94512</v>
      </c>
      <c r="F107" s="40">
        <v>82435</v>
      </c>
      <c r="G107" s="40">
        <v>499</v>
      </c>
      <c r="H107" s="40">
        <v>0</v>
      </c>
      <c r="I107" s="40">
        <v>8576</v>
      </c>
      <c r="J107" s="40">
        <v>402</v>
      </c>
      <c r="K107" s="40">
        <v>1869</v>
      </c>
      <c r="L107" s="40">
        <v>0</v>
      </c>
      <c r="M107" s="8">
        <v>4.5770348920000004</v>
      </c>
      <c r="N107" s="8">
        <v>1.248282243</v>
      </c>
      <c r="O107" s="8">
        <v>3.328752648</v>
      </c>
      <c r="P107" s="8">
        <v>0.121768158</v>
      </c>
      <c r="Q107" s="8">
        <v>1.3568838459999999</v>
      </c>
      <c r="R107" s="8">
        <v>0.28899509099999998</v>
      </c>
      <c r="S107" s="8">
        <v>93.073593070000001</v>
      </c>
      <c r="T107" s="8">
        <v>0.60168326599999999</v>
      </c>
      <c r="U107" s="8">
        <v>124.1293532</v>
      </c>
      <c r="V107" s="8">
        <v>0.42534281400000001</v>
      </c>
      <c r="W107" s="8">
        <v>0.48472279200000001</v>
      </c>
      <c r="X107" s="8">
        <v>8.9566960120000001</v>
      </c>
      <c r="Y107" s="8">
        <v>15.08606977</v>
      </c>
      <c r="Z107" s="8">
        <v>15.08606977</v>
      </c>
      <c r="AA107" s="8">
        <v>15.96797568</v>
      </c>
      <c r="AB107" s="8"/>
    </row>
    <row r="108" spans="1:48" x14ac:dyDescent="0.25">
      <c r="A108" t="s">
        <v>305</v>
      </c>
      <c r="B108" s="4" t="s">
        <v>306</v>
      </c>
      <c r="C108" s="4" t="s">
        <v>286</v>
      </c>
      <c r="D108" s="19">
        <v>43921</v>
      </c>
      <c r="E108" s="40">
        <v>1154570</v>
      </c>
      <c r="F108" s="40">
        <v>981204</v>
      </c>
      <c r="G108" s="40">
        <v>6228</v>
      </c>
      <c r="H108" s="40">
        <v>73</v>
      </c>
      <c r="I108" s="40">
        <v>147194</v>
      </c>
      <c r="J108" s="40">
        <v>5125</v>
      </c>
      <c r="K108" s="40">
        <v>2902</v>
      </c>
      <c r="L108" s="40">
        <v>0</v>
      </c>
      <c r="M108" s="8">
        <v>4.3017144900000002</v>
      </c>
      <c r="N108" s="8">
        <v>1.0181297279999999</v>
      </c>
      <c r="O108" s="8">
        <v>3.2835847619999998</v>
      </c>
      <c r="P108" s="8">
        <v>-2.569232516</v>
      </c>
      <c r="Q108" s="8">
        <v>-19.770119529999999</v>
      </c>
      <c r="R108" s="8">
        <v>-1.46E-2</v>
      </c>
      <c r="S108" s="8">
        <v>61.584949799999997</v>
      </c>
      <c r="T108" s="8">
        <v>0.63072697700000002</v>
      </c>
      <c r="U108" s="8">
        <v>121.5219512</v>
      </c>
      <c r="V108" s="8">
        <v>0.450210901</v>
      </c>
      <c r="W108" s="8">
        <v>0.51902308200000002</v>
      </c>
      <c r="X108" s="8">
        <v>12.58473976</v>
      </c>
      <c r="Y108" s="8"/>
      <c r="Z108" s="8"/>
      <c r="AA108" s="8"/>
      <c r="AB108" s="8"/>
    </row>
    <row r="109" spans="1:48" x14ac:dyDescent="0.25">
      <c r="A109" t="s">
        <v>307</v>
      </c>
      <c r="B109" s="4" t="s">
        <v>308</v>
      </c>
      <c r="C109" s="4" t="s">
        <v>286</v>
      </c>
      <c r="D109" s="19">
        <v>43921</v>
      </c>
      <c r="E109" s="40">
        <v>1327262</v>
      </c>
      <c r="F109" s="40">
        <v>1053286</v>
      </c>
      <c r="G109" s="40">
        <v>10313</v>
      </c>
      <c r="H109" s="40">
        <v>0</v>
      </c>
      <c r="I109" s="40">
        <v>147995</v>
      </c>
      <c r="J109" s="40">
        <v>4131</v>
      </c>
      <c r="K109" s="40">
        <v>3697</v>
      </c>
      <c r="L109" s="40">
        <v>1797</v>
      </c>
      <c r="M109" s="8">
        <v>4.108392287</v>
      </c>
      <c r="N109" s="8">
        <v>0.383301685</v>
      </c>
      <c r="O109" s="8">
        <v>3.7250906029999999</v>
      </c>
      <c r="P109" s="8">
        <v>0.51308989699999996</v>
      </c>
      <c r="Q109" s="8">
        <v>4.6334674099999997</v>
      </c>
      <c r="R109" s="8">
        <v>-9.0500000000000008E-3</v>
      </c>
      <c r="S109" s="8">
        <v>78.03715038</v>
      </c>
      <c r="T109" s="8">
        <v>0.96963235199999998</v>
      </c>
      <c r="U109" s="8">
        <v>249.64899539999999</v>
      </c>
      <c r="V109" s="8">
        <v>0.311242242</v>
      </c>
      <c r="W109" s="8">
        <v>0.38839825900000002</v>
      </c>
      <c r="X109" s="8">
        <v>12.00149583</v>
      </c>
      <c r="Y109" s="8"/>
      <c r="Z109" s="8"/>
      <c r="AA109" s="8"/>
      <c r="AB109" s="8"/>
    </row>
    <row r="110" spans="1:48" x14ac:dyDescent="0.25">
      <c r="A110" t="s">
        <v>142</v>
      </c>
      <c r="B110" s="4" t="s">
        <v>143</v>
      </c>
      <c r="C110" s="4" t="s">
        <v>57</v>
      </c>
      <c r="D110" s="19">
        <v>43921</v>
      </c>
      <c r="E110" s="40">
        <v>1911768</v>
      </c>
      <c r="F110" s="40">
        <v>1459940</v>
      </c>
      <c r="G110" s="40">
        <v>14511</v>
      </c>
      <c r="H110" s="40">
        <v>0</v>
      </c>
      <c r="I110" s="40">
        <v>190796</v>
      </c>
      <c r="J110" s="40">
        <v>3802</v>
      </c>
      <c r="K110" s="40">
        <v>2778</v>
      </c>
      <c r="L110" s="40">
        <v>0</v>
      </c>
      <c r="M110" s="8">
        <v>3.9731931722148399</v>
      </c>
      <c r="N110" s="8">
        <v>1.2218970536225999</v>
      </c>
      <c r="O110" s="8">
        <v>2.75129611859224</v>
      </c>
      <c r="P110" s="8">
        <v>2.0437948685962199</v>
      </c>
      <c r="Q110" s="8">
        <v>19.243534482758601</v>
      </c>
      <c r="R110" s="8">
        <v>1.1874615110585801E-2</v>
      </c>
      <c r="S110" s="8">
        <v>42.785784474287603</v>
      </c>
      <c r="T110" s="8">
        <v>0.98416291894406804</v>
      </c>
      <c r="U110" s="8">
        <v>381.66754339821102</v>
      </c>
      <c r="V110" s="8">
        <v>0.198873503479502</v>
      </c>
      <c r="W110" s="8">
        <v>0.25785868774208198</v>
      </c>
      <c r="X110" s="8">
        <v>11.781260332769801</v>
      </c>
      <c r="Y110" s="8">
        <v>14.8170844138267</v>
      </c>
      <c r="Z110" s="8">
        <v>14.8170844138267</v>
      </c>
      <c r="AA110" s="8">
        <v>15.9653823671336</v>
      </c>
      <c r="AB110" s="8"/>
      <c r="AC110" s="8"/>
      <c r="AD110" s="8"/>
      <c r="AE110" s="8"/>
      <c r="AF110" s="8"/>
      <c r="AG110" s="8"/>
      <c r="AH110" s="8"/>
      <c r="AI110" s="8"/>
    </row>
    <row r="111" spans="1:48" x14ac:dyDescent="0.25">
      <c r="A111" t="s">
        <v>240</v>
      </c>
      <c r="B111" s="4" t="s">
        <v>9</v>
      </c>
      <c r="C111" s="4" t="s">
        <v>239</v>
      </c>
      <c r="D111" s="19">
        <v>43921</v>
      </c>
      <c r="E111" s="40">
        <v>566630</v>
      </c>
      <c r="F111" s="40">
        <v>326755</v>
      </c>
      <c r="G111" s="40">
        <v>5469</v>
      </c>
      <c r="H111" s="40">
        <v>0</v>
      </c>
      <c r="I111" s="40">
        <v>53407</v>
      </c>
      <c r="J111" s="40">
        <v>1152</v>
      </c>
      <c r="K111" s="40">
        <v>1235</v>
      </c>
      <c r="L111" s="40">
        <v>0</v>
      </c>
      <c r="M111" s="8">
        <v>3.5106948624450598</v>
      </c>
      <c r="N111" s="8">
        <v>0.37392982488368298</v>
      </c>
      <c r="O111" s="8">
        <v>3.13676503756137</v>
      </c>
      <c r="P111" s="8">
        <v>1.2435727010650499</v>
      </c>
      <c r="Q111" s="8">
        <v>12.7025499008212</v>
      </c>
      <c r="R111" s="8">
        <v>-7.2968843823871497E-3</v>
      </c>
      <c r="S111" s="8">
        <v>71.556175854849997</v>
      </c>
      <c r="T111" s="8">
        <v>1.64617848198806</v>
      </c>
      <c r="U111" s="8">
        <v>474.73958333333297</v>
      </c>
      <c r="V111" s="8">
        <v>0.203307272823536</v>
      </c>
      <c r="W111" s="8">
        <v>0.34675399730302398</v>
      </c>
      <c r="X111" s="8">
        <v>9.7209510143746503</v>
      </c>
      <c r="Y111" s="8">
        <v>14.099895793185199</v>
      </c>
      <c r="Z111" s="8">
        <v>14.099895793185199</v>
      </c>
      <c r="AA111" s="8">
        <v>15.3540890468645</v>
      </c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</row>
    <row r="112" spans="1:48" x14ac:dyDescent="0.25">
      <c r="A112" t="s">
        <v>144</v>
      </c>
      <c r="B112" s="4" t="s">
        <v>145</v>
      </c>
      <c r="C112" s="4" t="s">
        <v>57</v>
      </c>
      <c r="D112" s="19">
        <v>43921</v>
      </c>
      <c r="E112" s="40">
        <v>393740</v>
      </c>
      <c r="F112" s="40">
        <v>319353</v>
      </c>
      <c r="G112" s="40">
        <v>3236</v>
      </c>
      <c r="H112" s="40">
        <v>265</v>
      </c>
      <c r="I112" s="40">
        <v>34206</v>
      </c>
      <c r="J112" s="40">
        <v>2431</v>
      </c>
      <c r="K112" s="40">
        <v>6437</v>
      </c>
      <c r="L112" s="40">
        <v>0</v>
      </c>
      <c r="M112" s="8">
        <v>4.2197110759497898</v>
      </c>
      <c r="N112" s="8">
        <v>0.78123247340576496</v>
      </c>
      <c r="O112" s="8">
        <v>3.4384786025440199</v>
      </c>
      <c r="P112" s="8">
        <v>-1.0881433553998501</v>
      </c>
      <c r="Q112" s="8">
        <v>-12.5670144693607</v>
      </c>
      <c r="R112" s="8">
        <v>1.84761203842417E-2</v>
      </c>
      <c r="S112" s="8">
        <v>86.457012427085999</v>
      </c>
      <c r="T112" s="8">
        <v>1.00313401882891</v>
      </c>
      <c r="U112" s="8">
        <v>133.11394487865101</v>
      </c>
      <c r="V112" s="8">
        <v>0.68471580230608997</v>
      </c>
      <c r="W112" s="8">
        <v>0.75359048200651602</v>
      </c>
      <c r="X112" s="8">
        <v>9.1307827032250302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x14ac:dyDescent="0.25">
      <c r="A113" t="s">
        <v>25</v>
      </c>
      <c r="B113" s="4" t="s">
        <v>26</v>
      </c>
      <c r="C113" s="4" t="s">
        <v>2</v>
      </c>
      <c r="D113" s="1">
        <v>43921</v>
      </c>
      <c r="E113" s="40">
        <v>5998364</v>
      </c>
      <c r="F113" s="40">
        <v>4229910</v>
      </c>
      <c r="G113" s="40">
        <v>37958</v>
      </c>
      <c r="H113" s="40">
        <v>0</v>
      </c>
      <c r="I113" s="40">
        <v>784843</v>
      </c>
      <c r="J113" s="40">
        <v>11722</v>
      </c>
      <c r="K113" s="40">
        <v>2360</v>
      </c>
      <c r="L113" s="40">
        <v>0</v>
      </c>
      <c r="M113" s="8">
        <v>3.7159118379370901</v>
      </c>
      <c r="N113" s="8">
        <v>0.92589883267781803</v>
      </c>
      <c r="O113" s="8">
        <v>2.79001300525927</v>
      </c>
      <c r="P113" s="8">
        <v>-0.77457331208228897</v>
      </c>
      <c r="Q113" s="8">
        <v>-5.7738313475323197</v>
      </c>
      <c r="R113" s="8">
        <v>2.8108659711653598E-2</v>
      </c>
      <c r="S113" s="8">
        <v>72.414951203129306</v>
      </c>
      <c r="T113" s="8">
        <v>0.889390206070103</v>
      </c>
      <c r="U113" s="8">
        <v>323.81846101347901</v>
      </c>
      <c r="V113" s="8">
        <v>0.19541995117335301</v>
      </c>
      <c r="W113" s="8">
        <v>0.27465704187664702</v>
      </c>
      <c r="X113" s="8">
        <v>12.859790398185901</v>
      </c>
      <c r="Y113" s="8">
        <v>14.800968798861801</v>
      </c>
      <c r="Z113" s="8">
        <v>14.800968798861801</v>
      </c>
      <c r="AA113" s="8">
        <v>15.5496793452501</v>
      </c>
      <c r="AB113" s="8"/>
      <c r="AC113" s="8"/>
      <c r="AD113" s="8"/>
      <c r="AE113" s="8"/>
      <c r="AF113" s="8"/>
    </row>
    <row r="114" spans="1:35" x14ac:dyDescent="0.25">
      <c r="A114" t="s">
        <v>27</v>
      </c>
      <c r="B114" s="4" t="s">
        <v>28</v>
      </c>
      <c r="C114" s="4" t="s">
        <v>2</v>
      </c>
      <c r="D114" s="1">
        <v>43921</v>
      </c>
      <c r="E114" s="40">
        <v>251710</v>
      </c>
      <c r="F114" s="40">
        <v>198183</v>
      </c>
      <c r="G114" s="40">
        <v>1785</v>
      </c>
      <c r="H114" s="40">
        <v>239</v>
      </c>
      <c r="I114" s="40">
        <v>20943</v>
      </c>
      <c r="J114" s="40">
        <v>1753</v>
      </c>
      <c r="K114" s="40">
        <v>2356</v>
      </c>
      <c r="L114" s="40">
        <v>0</v>
      </c>
      <c r="M114" s="8">
        <v>3.8753026282458598</v>
      </c>
      <c r="N114" s="8">
        <v>0.52988492859426795</v>
      </c>
      <c r="O114" s="8">
        <v>3.3454176996515899</v>
      </c>
      <c r="P114" s="8">
        <v>0.277236300628114</v>
      </c>
      <c r="Q114" s="8">
        <v>3.4392632941693702</v>
      </c>
      <c r="R114" s="8">
        <v>0</v>
      </c>
      <c r="S114" s="8">
        <v>92.134831460674206</v>
      </c>
      <c r="T114" s="8">
        <v>0.89264282285165597</v>
      </c>
      <c r="U114" s="8">
        <v>101.825442099258</v>
      </c>
      <c r="V114" s="8">
        <v>0.79138691351158097</v>
      </c>
      <c r="W114" s="8">
        <v>0.876640262441991</v>
      </c>
      <c r="X114" s="8">
        <v>8.6818742688652808</v>
      </c>
      <c r="Y114" s="8">
        <v>12.8406283144416</v>
      </c>
      <c r="Z114" s="8">
        <v>12.8406283144416</v>
      </c>
      <c r="AA114" s="8">
        <v>13.9255431980992</v>
      </c>
      <c r="AB114" s="8"/>
      <c r="AC114" s="8"/>
      <c r="AD114" s="8"/>
      <c r="AE114" s="8"/>
      <c r="AF114" s="8"/>
    </row>
    <row r="115" spans="1:35" x14ac:dyDescent="0.25">
      <c r="A115" t="s">
        <v>375</v>
      </c>
      <c r="B115" s="4" t="s">
        <v>117</v>
      </c>
      <c r="C115" s="4" t="s">
        <v>57</v>
      </c>
      <c r="D115" s="19">
        <v>43921</v>
      </c>
      <c r="E115" s="40">
        <v>1242371</v>
      </c>
      <c r="F115" s="40">
        <v>937464</v>
      </c>
      <c r="G115" s="40">
        <v>9326</v>
      </c>
      <c r="H115" s="40">
        <v>0</v>
      </c>
      <c r="I115" s="40">
        <v>151668</v>
      </c>
      <c r="J115" s="40">
        <v>4280</v>
      </c>
      <c r="K115" s="40">
        <v>10665</v>
      </c>
      <c r="L115" s="40">
        <v>0</v>
      </c>
      <c r="M115" s="8">
        <v>4.3116292535500698</v>
      </c>
      <c r="N115" s="8">
        <v>0.82299441451238198</v>
      </c>
      <c r="O115" s="8">
        <v>3.4886348390376898</v>
      </c>
      <c r="P115" s="8">
        <v>-0.62376847240021804</v>
      </c>
      <c r="Q115" s="8">
        <v>-4.9867903944480201</v>
      </c>
      <c r="R115" s="8">
        <v>9.7428625589204895E-3</v>
      </c>
      <c r="S115" s="8">
        <v>80.663954133530595</v>
      </c>
      <c r="T115" s="8">
        <v>0.98501251597503103</v>
      </c>
      <c r="U115" s="8">
        <v>217.89719626168201</v>
      </c>
      <c r="V115" s="8">
        <v>0.34450256807346602</v>
      </c>
      <c r="W115" s="8">
        <v>0.45205378172562</v>
      </c>
      <c r="X115" s="8">
        <v>12.8089658019398</v>
      </c>
      <c r="Y115" s="8">
        <v>16.356435726245198</v>
      </c>
      <c r="Z115" s="8">
        <v>16.356435726245198</v>
      </c>
      <c r="AA115" s="8">
        <v>17.348193520641001</v>
      </c>
      <c r="AB115" s="8"/>
      <c r="AC115" s="8"/>
      <c r="AD115" s="8"/>
      <c r="AE115" s="8"/>
      <c r="AF115" s="8"/>
      <c r="AG115" s="8"/>
      <c r="AH115" s="8"/>
      <c r="AI115" s="8"/>
    </row>
    <row r="116" spans="1:35" x14ac:dyDescent="0.25">
      <c r="A116" t="s">
        <v>309</v>
      </c>
      <c r="B116" s="4" t="s">
        <v>310</v>
      </c>
      <c r="C116" s="4" t="s">
        <v>286</v>
      </c>
      <c r="D116" s="19">
        <v>43921</v>
      </c>
      <c r="E116" s="40">
        <v>1547323</v>
      </c>
      <c r="F116" s="40">
        <v>1319679</v>
      </c>
      <c r="G116" s="40">
        <v>17169</v>
      </c>
      <c r="H116" s="40">
        <v>513</v>
      </c>
      <c r="I116" s="40">
        <v>202679</v>
      </c>
      <c r="J116" s="40">
        <v>11907</v>
      </c>
      <c r="K116" s="40">
        <v>14456</v>
      </c>
      <c r="L116" s="40">
        <v>221</v>
      </c>
      <c r="M116" s="8">
        <v>4.9342418859999997</v>
      </c>
      <c r="N116" s="8">
        <v>0.73789231899999996</v>
      </c>
      <c r="O116" s="8">
        <v>4.1963495670000004</v>
      </c>
      <c r="P116" s="8">
        <v>0.38188419000000001</v>
      </c>
      <c r="Q116" s="8">
        <v>2.9222016110000002</v>
      </c>
      <c r="R116" s="8">
        <v>4.7965925999999999E-2</v>
      </c>
      <c r="S116" s="8">
        <v>69.951379470000006</v>
      </c>
      <c r="T116" s="8">
        <v>1.2842896130000001</v>
      </c>
      <c r="U116" s="8">
        <v>144.1924918</v>
      </c>
      <c r="V116" s="8">
        <v>0.80267662299999998</v>
      </c>
      <c r="W116" s="8">
        <v>0.89067717499999999</v>
      </c>
      <c r="X116" s="8">
        <v>13.035614150000001</v>
      </c>
      <c r="Y116" s="8">
        <v>14.846244649999999</v>
      </c>
      <c r="Z116" s="8">
        <v>14.846244649999999</v>
      </c>
      <c r="AA116" s="8">
        <v>16.097690199999999</v>
      </c>
      <c r="AB116" s="8"/>
    </row>
    <row r="117" spans="1:35" x14ac:dyDescent="0.25">
      <c r="A117" t="s">
        <v>146</v>
      </c>
      <c r="B117" s="4" t="s">
        <v>147</v>
      </c>
      <c r="C117" s="4" t="s">
        <v>57</v>
      </c>
      <c r="D117" s="19">
        <v>43921</v>
      </c>
      <c r="E117" s="40">
        <v>1058441</v>
      </c>
      <c r="F117" s="40">
        <v>817590</v>
      </c>
      <c r="G117" s="40">
        <v>8306</v>
      </c>
      <c r="H117" s="40">
        <v>0</v>
      </c>
      <c r="I117" s="40">
        <v>126884</v>
      </c>
      <c r="J117" s="40">
        <v>10342</v>
      </c>
      <c r="K117" s="40">
        <v>5443</v>
      </c>
      <c r="L117" s="40">
        <v>0</v>
      </c>
      <c r="M117" s="8">
        <v>4.3747560571304502</v>
      </c>
      <c r="N117" s="8">
        <v>0.89136788982263904</v>
      </c>
      <c r="O117" s="8">
        <v>3.48338816730781</v>
      </c>
      <c r="P117" s="8">
        <v>-0.13882214232450901</v>
      </c>
      <c r="Q117" s="8">
        <v>-1.1378317194296601</v>
      </c>
      <c r="R117" s="8">
        <v>1.12139394142545E-2</v>
      </c>
      <c r="S117" s="8">
        <v>76.654645736105195</v>
      </c>
      <c r="T117" s="8">
        <v>1.00569563237986</v>
      </c>
      <c r="U117" s="8">
        <v>80.313285631405904</v>
      </c>
      <c r="V117" s="8">
        <v>0.977097448039144</v>
      </c>
      <c r="W117" s="8">
        <v>1.2522157753518599</v>
      </c>
      <c r="X117" s="8">
        <v>11.483371002939901</v>
      </c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x14ac:dyDescent="0.25">
      <c r="A118" t="s">
        <v>311</v>
      </c>
      <c r="B118" s="4" t="s">
        <v>312</v>
      </c>
      <c r="C118" s="4" t="s">
        <v>286</v>
      </c>
      <c r="D118" s="19">
        <v>43921</v>
      </c>
      <c r="E118" s="40">
        <v>949918</v>
      </c>
      <c r="F118" s="40">
        <v>799022</v>
      </c>
      <c r="G118" s="40">
        <v>6289</v>
      </c>
      <c r="H118" s="40">
        <v>28</v>
      </c>
      <c r="I118" s="40">
        <v>114819</v>
      </c>
      <c r="J118" s="40">
        <v>2132</v>
      </c>
      <c r="K118" s="40">
        <v>5233</v>
      </c>
      <c r="L118" s="40">
        <v>0</v>
      </c>
      <c r="M118" s="8">
        <v>4.4355026009999996</v>
      </c>
      <c r="N118" s="8">
        <v>1.0024316470000001</v>
      </c>
      <c r="O118" s="8">
        <v>3.4330709540000002</v>
      </c>
      <c r="P118" s="8">
        <v>0.233876578</v>
      </c>
      <c r="Q118" s="8">
        <v>1.942404032</v>
      </c>
      <c r="R118" s="8">
        <v>-1.49E-3</v>
      </c>
      <c r="S118" s="8">
        <v>74.637769390000003</v>
      </c>
      <c r="T118" s="8">
        <v>0.78094053100000005</v>
      </c>
      <c r="U118" s="8">
        <v>294.98123829999997</v>
      </c>
      <c r="V118" s="8">
        <v>0.22738804800000001</v>
      </c>
      <c r="W118" s="8">
        <v>0.264742441</v>
      </c>
      <c r="X118" s="8">
        <v>12.308282650000001</v>
      </c>
      <c r="Y118" s="8"/>
      <c r="Z118" s="8"/>
      <c r="AA118" s="8"/>
      <c r="AB118" s="8"/>
    </row>
    <row r="119" spans="1:35" x14ac:dyDescent="0.25">
      <c r="A119" t="s">
        <v>148</v>
      </c>
      <c r="B119" s="4" t="s">
        <v>149</v>
      </c>
      <c r="C119" s="4" t="s">
        <v>57</v>
      </c>
      <c r="D119" s="19">
        <v>43921</v>
      </c>
      <c r="E119" s="40">
        <v>547922</v>
      </c>
      <c r="F119" s="40">
        <v>414263</v>
      </c>
      <c r="G119" s="40">
        <v>5070</v>
      </c>
      <c r="H119" s="40">
        <v>598</v>
      </c>
      <c r="I119" s="40">
        <v>57532</v>
      </c>
      <c r="J119" s="40">
        <v>1325</v>
      </c>
      <c r="K119" s="40">
        <v>2906</v>
      </c>
      <c r="L119" s="40">
        <v>0</v>
      </c>
      <c r="M119" s="8">
        <v>4.1971812310319896</v>
      </c>
      <c r="N119" s="8">
        <v>1.1225203669565</v>
      </c>
      <c r="O119" s="8">
        <v>3.07466086407549</v>
      </c>
      <c r="P119" s="8">
        <v>0.41460061421618999</v>
      </c>
      <c r="Q119" s="8">
        <v>3.8774705289451799</v>
      </c>
      <c r="R119" s="8">
        <v>0</v>
      </c>
      <c r="S119" s="8">
        <v>74.331777683496</v>
      </c>
      <c r="T119" s="8">
        <v>1.2090629642789901</v>
      </c>
      <c r="U119" s="8">
        <v>382.64150943396203</v>
      </c>
      <c r="V119" s="8">
        <v>0.35096236325608399</v>
      </c>
      <c r="W119" s="8">
        <v>0.315977993623206</v>
      </c>
      <c r="X119" s="8">
        <v>10.7941401765435</v>
      </c>
      <c r="Y119" s="8">
        <v>14.852206002176301</v>
      </c>
      <c r="Z119" s="8">
        <v>14.852206002176301</v>
      </c>
      <c r="AA119" s="8">
        <v>16.103053655818499</v>
      </c>
      <c r="AB119" s="8"/>
      <c r="AC119" s="8"/>
      <c r="AD119" s="8"/>
      <c r="AE119" s="8"/>
      <c r="AF119" s="8"/>
      <c r="AG119" s="8"/>
      <c r="AH119" s="8"/>
      <c r="AI119" s="8"/>
    </row>
    <row r="120" spans="1:35" x14ac:dyDescent="0.25">
      <c r="A120" t="s">
        <v>150</v>
      </c>
      <c r="B120" s="4" t="s">
        <v>151</v>
      </c>
      <c r="C120" s="4" t="s">
        <v>57</v>
      </c>
      <c r="D120" s="19">
        <v>43921</v>
      </c>
      <c r="E120" s="40">
        <v>219997</v>
      </c>
      <c r="F120" s="40">
        <v>183113</v>
      </c>
      <c r="G120" s="40">
        <v>1034</v>
      </c>
      <c r="H120" s="40">
        <v>0</v>
      </c>
      <c r="I120" s="40">
        <v>19063</v>
      </c>
      <c r="J120" s="40">
        <v>1227</v>
      </c>
      <c r="K120" s="40">
        <v>3</v>
      </c>
      <c r="L120" s="40">
        <v>915</v>
      </c>
      <c r="M120" s="8">
        <v>3.9788064069336002</v>
      </c>
      <c r="N120" s="8">
        <v>0.28140870461612899</v>
      </c>
      <c r="O120" s="8">
        <v>3.69739770231747</v>
      </c>
      <c r="P120" s="8">
        <v>0.24306943698813199</v>
      </c>
      <c r="Q120" s="8">
        <v>2.7522698466075202</v>
      </c>
      <c r="R120" s="8">
        <v>4.3144244692583803E-3</v>
      </c>
      <c r="S120" s="8">
        <v>92.239776951672894</v>
      </c>
      <c r="T120" s="8">
        <v>0.56150792573324604</v>
      </c>
      <c r="U120" s="8">
        <v>84.270578647106802</v>
      </c>
      <c r="V120" s="8">
        <v>0.55773487820288503</v>
      </c>
      <c r="W120" s="8">
        <v>0.66631549794457701</v>
      </c>
      <c r="X120" s="8">
        <v>9.4421385602749996</v>
      </c>
      <c r="Y120" s="8">
        <v>13.486285852327301</v>
      </c>
      <c r="Z120" s="8">
        <v>13.486285852327301</v>
      </c>
      <c r="AA120" s="8">
        <v>14.161383623982299</v>
      </c>
      <c r="AB120" s="8"/>
      <c r="AC120" s="8"/>
      <c r="AD120" s="8"/>
      <c r="AE120" s="8"/>
      <c r="AF120" s="8"/>
      <c r="AG120" s="8"/>
      <c r="AH120" s="8"/>
      <c r="AI120" s="8"/>
    </row>
    <row r="121" spans="1:35" x14ac:dyDescent="0.25">
      <c r="A121" t="s">
        <v>152</v>
      </c>
      <c r="B121" s="4" t="s">
        <v>153</v>
      </c>
      <c r="C121" s="4" t="s">
        <v>57</v>
      </c>
      <c r="D121" s="19">
        <v>43921</v>
      </c>
      <c r="E121" s="40">
        <v>864925</v>
      </c>
      <c r="F121" s="40">
        <v>723665</v>
      </c>
      <c r="G121" s="40">
        <v>5320</v>
      </c>
      <c r="H121" s="40">
        <v>3513</v>
      </c>
      <c r="I121" s="40">
        <v>110217</v>
      </c>
      <c r="J121" s="40">
        <v>1340</v>
      </c>
      <c r="K121" s="40">
        <v>3407</v>
      </c>
      <c r="L121" s="40">
        <v>0</v>
      </c>
      <c r="M121" s="8">
        <v>4.2031368510798499</v>
      </c>
      <c r="N121" s="8">
        <v>0.66484461840637799</v>
      </c>
      <c r="O121" s="8">
        <v>3.53829223267347</v>
      </c>
      <c r="P121" s="8">
        <v>0.96813740535667603</v>
      </c>
      <c r="Q121" s="8">
        <v>7.5838065579776499</v>
      </c>
      <c r="R121" s="8">
        <v>0.27806075929234397</v>
      </c>
      <c r="S121" s="8">
        <v>63.6690647482014</v>
      </c>
      <c r="T121" s="8">
        <v>0.72978181992770796</v>
      </c>
      <c r="U121" s="8">
        <v>397.01492537313402</v>
      </c>
      <c r="V121" s="8">
        <v>0.56108911177269705</v>
      </c>
      <c r="W121" s="8">
        <v>0.183817225320137</v>
      </c>
      <c r="X121" s="8">
        <v>12.863207299958701</v>
      </c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x14ac:dyDescent="0.25">
      <c r="A122" t="s">
        <v>264</v>
      </c>
      <c r="B122" s="4" t="s">
        <v>265</v>
      </c>
      <c r="C122" s="4" t="s">
        <v>256</v>
      </c>
      <c r="D122" s="19">
        <v>43921</v>
      </c>
      <c r="E122" s="40">
        <v>1939205</v>
      </c>
      <c r="F122" s="40">
        <v>1642295</v>
      </c>
      <c r="G122" s="40">
        <v>15664</v>
      </c>
      <c r="H122" s="40">
        <v>0</v>
      </c>
      <c r="I122" s="40">
        <v>184891</v>
      </c>
      <c r="J122" s="40">
        <v>1850</v>
      </c>
      <c r="K122" s="40">
        <v>3499</v>
      </c>
      <c r="L122" s="40">
        <v>194</v>
      </c>
      <c r="M122" s="8">
        <v>4.0560821216111203</v>
      </c>
      <c r="N122" s="8">
        <v>0.65074214723667401</v>
      </c>
      <c r="O122" s="8">
        <v>3.4053399743744399</v>
      </c>
      <c r="P122" s="8">
        <v>0.69226923864061896</v>
      </c>
      <c r="Q122" s="8">
        <v>7.2899822533611296</v>
      </c>
      <c r="R122" s="8">
        <v>8.4910134752383907E-3</v>
      </c>
      <c r="S122" s="8">
        <v>77.491730981256893</v>
      </c>
      <c r="T122" s="8">
        <v>0.94477607709237699</v>
      </c>
      <c r="U122" s="8">
        <v>400</v>
      </c>
      <c r="V122" s="8">
        <v>9.5399919038987605E-2</v>
      </c>
      <c r="W122" s="8">
        <v>0.111582976418597</v>
      </c>
      <c r="X122" s="8">
        <v>9.2627497021954106</v>
      </c>
      <c r="Y122" s="8">
        <v>12.3745147998211</v>
      </c>
      <c r="Z122" s="8">
        <v>12.3745147998211</v>
      </c>
      <c r="AA122" s="8">
        <v>13.466545152443899</v>
      </c>
      <c r="AB122" s="8"/>
      <c r="AC122" s="8"/>
      <c r="AD122" s="8"/>
      <c r="AE122" s="8"/>
      <c r="AF122" s="8"/>
    </row>
    <row r="123" spans="1:35" x14ac:dyDescent="0.25">
      <c r="A123" t="s">
        <v>154</v>
      </c>
      <c r="B123" s="4" t="s">
        <v>79</v>
      </c>
      <c r="C123" s="4" t="s">
        <v>57</v>
      </c>
      <c r="D123" s="19">
        <v>43921</v>
      </c>
      <c r="E123" s="40">
        <v>607573</v>
      </c>
      <c r="F123" s="40">
        <v>494218</v>
      </c>
      <c r="G123" s="40">
        <v>3579</v>
      </c>
      <c r="H123" s="40">
        <v>0</v>
      </c>
      <c r="I123" s="40">
        <v>63076</v>
      </c>
      <c r="J123" s="40">
        <v>134</v>
      </c>
      <c r="K123" s="40">
        <v>82</v>
      </c>
      <c r="L123" s="40">
        <v>0</v>
      </c>
      <c r="M123" s="8">
        <v>4.9892293067510902</v>
      </c>
      <c r="N123" s="8">
        <v>1.06887138832928</v>
      </c>
      <c r="O123" s="8">
        <v>3.9203579184218098</v>
      </c>
      <c r="P123" s="8">
        <v>1.1436155961071599</v>
      </c>
      <c r="Q123" s="8">
        <v>11.059996013553899</v>
      </c>
      <c r="R123" s="8">
        <v>-8.01831382878495E-4</v>
      </c>
      <c r="S123" s="8">
        <v>60.112174199934003</v>
      </c>
      <c r="T123" s="8">
        <v>0.71896777200344697</v>
      </c>
      <c r="U123" s="8">
        <v>300</v>
      </c>
      <c r="V123" s="8">
        <v>2.2054962942724601E-2</v>
      </c>
      <c r="W123" s="8">
        <v>2.6918603366432502E-2</v>
      </c>
      <c r="X123" s="8">
        <v>10.7688038668663</v>
      </c>
      <c r="Y123" s="8">
        <v>15.389437541109301</v>
      </c>
      <c r="Z123" s="8">
        <v>15.389437541109301</v>
      </c>
      <c r="AA123" s="8">
        <v>16.324296599886502</v>
      </c>
      <c r="AB123" s="8"/>
      <c r="AC123" s="8"/>
      <c r="AD123" s="8"/>
      <c r="AE123" s="8"/>
      <c r="AF123" s="8"/>
      <c r="AG123" s="8"/>
      <c r="AH123" s="8"/>
      <c r="AI123" s="8"/>
    </row>
    <row r="124" spans="1:35" x14ac:dyDescent="0.25">
      <c r="A124" t="s">
        <v>155</v>
      </c>
      <c r="B124" s="4" t="s">
        <v>156</v>
      </c>
      <c r="C124" s="4" t="s">
        <v>57</v>
      </c>
      <c r="D124" s="19">
        <v>43921</v>
      </c>
      <c r="E124" s="40">
        <v>338834</v>
      </c>
      <c r="F124" s="40">
        <v>282554</v>
      </c>
      <c r="G124" s="40">
        <v>1570</v>
      </c>
      <c r="H124" s="40">
        <v>0</v>
      </c>
      <c r="I124" s="40">
        <v>31094</v>
      </c>
      <c r="J124" s="40">
        <v>450</v>
      </c>
      <c r="K124" s="40">
        <v>356</v>
      </c>
      <c r="L124" s="40">
        <v>0</v>
      </c>
      <c r="M124" s="8">
        <v>3.74688254003927</v>
      </c>
      <c r="N124" s="8">
        <v>1.5656750100663901</v>
      </c>
      <c r="O124" s="8">
        <v>2.1812075299728799</v>
      </c>
      <c r="P124" s="8">
        <v>0.49488612735326198</v>
      </c>
      <c r="Q124" s="8">
        <v>5.4045317904127703</v>
      </c>
      <c r="R124" s="8">
        <v>0</v>
      </c>
      <c r="S124" s="8">
        <v>71.588262692128595</v>
      </c>
      <c r="T124" s="8">
        <v>0.55257563598991999</v>
      </c>
      <c r="U124" s="8">
        <v>348.88888888888903</v>
      </c>
      <c r="V124" s="8">
        <v>0.13280839585165599</v>
      </c>
      <c r="W124" s="8">
        <v>0.158381551716856</v>
      </c>
      <c r="X124" s="8">
        <v>9.2476848064400006</v>
      </c>
      <c r="Y124" s="8">
        <v>13.546809836537101</v>
      </c>
      <c r="Z124" s="8">
        <v>13.546809836537101</v>
      </c>
      <c r="AA124" s="8">
        <v>14.2427583441916</v>
      </c>
      <c r="AB124" s="8"/>
      <c r="AC124" s="8"/>
      <c r="AD124" s="8"/>
      <c r="AE124" s="8"/>
      <c r="AF124" s="8"/>
      <c r="AG124" s="8"/>
      <c r="AH124" s="8"/>
      <c r="AI124" s="8"/>
    </row>
    <row r="125" spans="1:35" x14ac:dyDescent="0.25">
      <c r="A125" t="s">
        <v>266</v>
      </c>
      <c r="B125" s="4" t="s">
        <v>267</v>
      </c>
      <c r="C125" s="4" t="s">
        <v>256</v>
      </c>
      <c r="D125" s="19">
        <v>43921</v>
      </c>
      <c r="E125" s="40">
        <v>1029226</v>
      </c>
      <c r="F125" s="40">
        <v>896829</v>
      </c>
      <c r="G125" s="40">
        <v>7368</v>
      </c>
      <c r="H125" s="40">
        <v>0</v>
      </c>
      <c r="I125" s="40">
        <v>114055</v>
      </c>
      <c r="J125" s="40">
        <v>4495</v>
      </c>
      <c r="K125" s="40">
        <v>6959</v>
      </c>
      <c r="L125" s="40">
        <v>0</v>
      </c>
      <c r="M125" s="8">
        <v>4.3843285052274599</v>
      </c>
      <c r="N125" s="8">
        <v>0.715311264944127</v>
      </c>
      <c r="O125" s="8">
        <v>3.6690172402833299</v>
      </c>
      <c r="P125" s="8">
        <v>0.45827748821047398</v>
      </c>
      <c r="Q125" s="8">
        <v>4.0833657690810696</v>
      </c>
      <c r="R125" s="8">
        <v>-1.16772323162913E-2</v>
      </c>
      <c r="S125" s="8">
        <v>77.423338135418803</v>
      </c>
      <c r="T125" s="8">
        <v>0.81486667175405403</v>
      </c>
      <c r="U125" s="8">
        <v>163.91546162402699</v>
      </c>
      <c r="V125" s="8">
        <v>0.43673595497976098</v>
      </c>
      <c r="W125" s="8">
        <v>0.497126179361356</v>
      </c>
      <c r="X125" s="8">
        <v>11.4364838703804</v>
      </c>
      <c r="Y125" s="8">
        <v>16.4271912365068</v>
      </c>
      <c r="Z125" s="8">
        <v>16.4271912365068</v>
      </c>
      <c r="AA125" s="8">
        <v>17.531780738330099</v>
      </c>
      <c r="AB125" s="8"/>
      <c r="AC125" s="8"/>
      <c r="AD125" s="8"/>
      <c r="AE125" s="8"/>
      <c r="AF125" s="8"/>
    </row>
    <row r="126" spans="1:35" x14ac:dyDescent="0.25">
      <c r="A126" t="s">
        <v>268</v>
      </c>
      <c r="B126" s="4" t="s">
        <v>269</v>
      </c>
      <c r="C126" s="4" t="s">
        <v>256</v>
      </c>
      <c r="D126" s="19">
        <v>43921</v>
      </c>
      <c r="E126" s="40">
        <v>961961</v>
      </c>
      <c r="F126" s="40">
        <v>807450</v>
      </c>
      <c r="G126" s="40">
        <v>6482</v>
      </c>
      <c r="H126" s="40">
        <v>0</v>
      </c>
      <c r="I126" s="40">
        <v>97801</v>
      </c>
      <c r="J126" s="40">
        <v>1596</v>
      </c>
      <c r="K126" s="40">
        <v>3707</v>
      </c>
      <c r="L126" s="40">
        <v>832</v>
      </c>
      <c r="M126" s="8">
        <v>4.4091331723639096</v>
      </c>
      <c r="N126" s="8">
        <v>0.75640291136562698</v>
      </c>
      <c r="O126" s="8">
        <v>3.6527302609982799</v>
      </c>
      <c r="P126" s="8">
        <v>0.53294744458330601</v>
      </c>
      <c r="Q126" s="8">
        <v>5.2589219417717699</v>
      </c>
      <c r="R126" s="8">
        <v>4.0145763816523898E-2</v>
      </c>
      <c r="S126" s="8">
        <v>71.741304589398794</v>
      </c>
      <c r="T126" s="8">
        <v>0.79638102445904602</v>
      </c>
      <c r="U126" s="8">
        <v>406.14035087719299</v>
      </c>
      <c r="V126" s="8">
        <v>0.16591109202971799</v>
      </c>
      <c r="W126" s="8">
        <v>0.19608517664866401</v>
      </c>
      <c r="X126" s="8">
        <v>9.73014217442228</v>
      </c>
      <c r="Y126" s="8">
        <v>12.882367922125701</v>
      </c>
      <c r="Z126" s="8">
        <v>12.882367922125701</v>
      </c>
      <c r="AA126" s="8">
        <v>13.826225982625401</v>
      </c>
      <c r="AB126" s="8"/>
      <c r="AC126" s="8"/>
      <c r="AD126" s="8"/>
      <c r="AE126" s="8"/>
      <c r="AF126" s="8"/>
    </row>
    <row r="127" spans="1:35" x14ac:dyDescent="0.25">
      <c r="A127" t="s">
        <v>157</v>
      </c>
      <c r="B127" s="4" t="s">
        <v>158</v>
      </c>
      <c r="C127" s="4" t="s">
        <v>57</v>
      </c>
      <c r="D127" s="19">
        <v>43921</v>
      </c>
      <c r="E127" s="40">
        <v>93165</v>
      </c>
      <c r="F127" s="40">
        <v>50678</v>
      </c>
      <c r="G127" s="40">
        <v>608</v>
      </c>
      <c r="H127" s="40">
        <v>0</v>
      </c>
      <c r="I127" s="40">
        <v>10133</v>
      </c>
      <c r="J127" s="40">
        <v>634</v>
      </c>
      <c r="K127" s="40">
        <v>390</v>
      </c>
      <c r="L127" s="40">
        <v>211</v>
      </c>
      <c r="M127" s="8">
        <v>4.2913365819504099</v>
      </c>
      <c r="N127" s="8">
        <v>0.573683943060739</v>
      </c>
      <c r="O127" s="8">
        <v>3.7176526388896698</v>
      </c>
      <c r="P127" s="8">
        <v>0.74037566398335297</v>
      </c>
      <c r="Q127" s="8">
        <v>6.7273722446136199</v>
      </c>
      <c r="R127" s="8">
        <v>0</v>
      </c>
      <c r="S127" s="8">
        <v>74.2222222222222</v>
      </c>
      <c r="T127" s="8">
        <v>1.18550871582888</v>
      </c>
      <c r="U127" s="8">
        <v>95.899053627760296</v>
      </c>
      <c r="V127" s="8">
        <v>0.68051306821231194</v>
      </c>
      <c r="W127" s="8">
        <v>1.23620481222946</v>
      </c>
      <c r="X127" s="8">
        <v>11.1754455620258</v>
      </c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x14ac:dyDescent="0.25">
      <c r="A128" t="s">
        <v>368</v>
      </c>
      <c r="B128" s="4" t="s">
        <v>90</v>
      </c>
      <c r="C128" s="4" t="s">
        <v>57</v>
      </c>
      <c r="D128" s="19">
        <v>43921</v>
      </c>
      <c r="E128" s="40">
        <v>448584</v>
      </c>
      <c r="F128" s="40">
        <v>366039</v>
      </c>
      <c r="G128" s="40">
        <v>4332</v>
      </c>
      <c r="H128" s="40">
        <v>0</v>
      </c>
      <c r="I128" s="40">
        <v>38094</v>
      </c>
      <c r="J128" s="40">
        <v>446</v>
      </c>
      <c r="K128" s="40">
        <v>0</v>
      </c>
      <c r="L128" s="40">
        <v>0</v>
      </c>
      <c r="M128" s="8">
        <v>4.3246569587522101</v>
      </c>
      <c r="N128" s="8">
        <v>1.4181996769288101</v>
      </c>
      <c r="O128" s="8">
        <v>2.9064572818233998</v>
      </c>
      <c r="P128" s="8">
        <v>-0.379842856775782</v>
      </c>
      <c r="Q128" s="8">
        <v>-4.4091138977863702</v>
      </c>
      <c r="R128" s="8">
        <v>-2.1676927078817299E-3</v>
      </c>
      <c r="S128" s="8">
        <v>92.416491122479698</v>
      </c>
      <c r="T128" s="8">
        <v>1.1696380116153799</v>
      </c>
      <c r="U128" s="8">
        <v>971.30044843049302</v>
      </c>
      <c r="V128" s="8">
        <v>9.9423965188236804E-2</v>
      </c>
      <c r="W128" s="8">
        <v>0.120419795286348</v>
      </c>
      <c r="X128" s="8">
        <v>9.5638948661041194</v>
      </c>
      <c r="Y128" s="8">
        <v>12.832404193825401</v>
      </c>
      <c r="Z128" s="8">
        <v>12.832404193825401</v>
      </c>
      <c r="AA128" s="8">
        <v>14.083114652993601</v>
      </c>
      <c r="AB128" s="8"/>
      <c r="AC128" s="8"/>
      <c r="AD128" s="8"/>
      <c r="AE128" s="8"/>
      <c r="AF128" s="8"/>
      <c r="AG128" s="8"/>
      <c r="AH128" s="8"/>
      <c r="AI128" s="8"/>
    </row>
    <row r="129" spans="1:48" x14ac:dyDescent="0.25">
      <c r="A129" t="s">
        <v>159</v>
      </c>
      <c r="B129" s="4" t="s">
        <v>160</v>
      </c>
      <c r="C129" s="4" t="s">
        <v>57</v>
      </c>
      <c r="D129" s="19">
        <v>43921</v>
      </c>
      <c r="E129" s="40">
        <v>5081850</v>
      </c>
      <c r="F129" s="40">
        <v>3206842</v>
      </c>
      <c r="G129" s="40">
        <v>28395</v>
      </c>
      <c r="H129" s="40">
        <v>110</v>
      </c>
      <c r="I129" s="40">
        <v>654042</v>
      </c>
      <c r="J129" s="40">
        <v>6913</v>
      </c>
      <c r="K129" s="40">
        <v>8580</v>
      </c>
      <c r="L129" s="40">
        <v>0</v>
      </c>
      <c r="M129" s="8">
        <v>3.5989260527162501</v>
      </c>
      <c r="N129" s="8">
        <v>0.78556395419372205</v>
      </c>
      <c r="O129" s="8">
        <v>2.8133620985225298</v>
      </c>
      <c r="P129" s="8">
        <v>0.12610620681477699</v>
      </c>
      <c r="Q129" s="8">
        <v>0.96576037604828802</v>
      </c>
      <c r="R129" s="8">
        <v>-6.4946946463107901E-3</v>
      </c>
      <c r="S129" s="8">
        <v>71.919654893502297</v>
      </c>
      <c r="T129" s="8">
        <v>0.87767913138975595</v>
      </c>
      <c r="U129" s="8">
        <v>410.74786633878199</v>
      </c>
      <c r="V129" s="8">
        <v>0.13819770359219599</v>
      </c>
      <c r="W129" s="8">
        <v>0.213678317848121</v>
      </c>
      <c r="X129" s="8">
        <v>13.425116440732699</v>
      </c>
      <c r="Y129" s="8">
        <v>17.0076580383531</v>
      </c>
      <c r="Z129" s="8">
        <v>17.0076580383531</v>
      </c>
      <c r="AA129" s="8">
        <v>17.7538805090343</v>
      </c>
      <c r="AB129" s="8"/>
      <c r="AC129" s="8"/>
      <c r="AD129" s="8"/>
      <c r="AE129" s="8"/>
      <c r="AF129" s="8"/>
      <c r="AG129" s="8"/>
      <c r="AH129" s="8"/>
      <c r="AI129" s="8"/>
    </row>
    <row r="130" spans="1:48" x14ac:dyDescent="0.25">
      <c r="A130" t="s">
        <v>357</v>
      </c>
      <c r="B130" s="4" t="s">
        <v>47</v>
      </c>
      <c r="C130" s="4" t="s">
        <v>2</v>
      </c>
      <c r="D130" s="1">
        <v>43921</v>
      </c>
      <c r="E130" s="40">
        <v>457651</v>
      </c>
      <c r="F130" s="40">
        <v>390782</v>
      </c>
      <c r="G130" s="40">
        <v>3533</v>
      </c>
      <c r="H130" s="40">
        <v>0</v>
      </c>
      <c r="I130" s="40">
        <v>48335</v>
      </c>
      <c r="J130" s="40">
        <v>1376</v>
      </c>
      <c r="K130" s="40">
        <v>820</v>
      </c>
      <c r="L130" s="40">
        <v>0</v>
      </c>
      <c r="M130" s="8">
        <v>4.0792590791875796</v>
      </c>
      <c r="N130" s="8">
        <v>0.55483262072614403</v>
      </c>
      <c r="O130" s="8">
        <v>3.52442645846144</v>
      </c>
      <c r="P130" s="8">
        <v>0.20719244320667801</v>
      </c>
      <c r="Q130" s="8">
        <v>1.95753808348692</v>
      </c>
      <c r="R130" s="8">
        <v>9.1599906873428005E-3</v>
      </c>
      <c r="S130" s="8">
        <v>86.676684197345395</v>
      </c>
      <c r="T130" s="8">
        <v>0.89598417508844397</v>
      </c>
      <c r="U130" s="8">
        <v>256.75872093023298</v>
      </c>
      <c r="V130" s="8">
        <v>0.30066579118149001</v>
      </c>
      <c r="W130" s="8">
        <v>0.348959588146533</v>
      </c>
      <c r="X130" s="8">
        <v>10.8571903618043</v>
      </c>
      <c r="Y130" s="8">
        <v>14.9379791528082</v>
      </c>
      <c r="Z130" s="8">
        <v>14.9379791528082</v>
      </c>
      <c r="AA130" s="8">
        <v>16.031508576966999</v>
      </c>
      <c r="AB130" s="8"/>
      <c r="AC130" s="8"/>
      <c r="AD130" s="8"/>
      <c r="AE130" s="8"/>
      <c r="AF130" s="8"/>
    </row>
    <row r="131" spans="1:48" x14ac:dyDescent="0.25">
      <c r="A131" t="s">
        <v>161</v>
      </c>
      <c r="B131" s="4" t="s">
        <v>47</v>
      </c>
      <c r="C131" s="4" t="s">
        <v>57</v>
      </c>
      <c r="D131" s="19">
        <v>43921</v>
      </c>
      <c r="E131" s="40">
        <v>418260</v>
      </c>
      <c r="F131" s="40">
        <v>368026</v>
      </c>
      <c r="G131" s="40">
        <v>1668</v>
      </c>
      <c r="H131" s="40">
        <v>0</v>
      </c>
      <c r="I131" s="40">
        <v>50075</v>
      </c>
      <c r="J131" s="40">
        <v>1995</v>
      </c>
      <c r="K131" s="40">
        <v>27</v>
      </c>
      <c r="L131" s="40">
        <v>0</v>
      </c>
      <c r="M131" s="8">
        <v>3.62176527900345</v>
      </c>
      <c r="N131" s="8">
        <v>0.82637461295571701</v>
      </c>
      <c r="O131" s="8">
        <v>2.7953906660477399</v>
      </c>
      <c r="P131" s="8">
        <v>0.19803812474238799</v>
      </c>
      <c r="Q131" s="8">
        <v>1.6517991380174399</v>
      </c>
      <c r="R131" s="8">
        <v>0</v>
      </c>
      <c r="S131" s="8">
        <v>92.639814546508305</v>
      </c>
      <c r="T131" s="8">
        <v>0.45118395213338602</v>
      </c>
      <c r="U131" s="8">
        <v>83.609022556390997</v>
      </c>
      <c r="V131" s="8">
        <v>0.47697604360923801</v>
      </c>
      <c r="W131" s="8">
        <v>0.539635482317809</v>
      </c>
      <c r="X131" s="8">
        <v>11.9502507062316</v>
      </c>
      <c r="Y131" s="8">
        <v>19.025115953443599</v>
      </c>
      <c r="Z131" s="8">
        <v>19.025115953443599</v>
      </c>
      <c r="AA131" s="8">
        <v>19.6597684355512</v>
      </c>
      <c r="AB131" s="8"/>
      <c r="AC131" s="8"/>
      <c r="AD131" s="8"/>
      <c r="AE131" s="8"/>
      <c r="AF131" s="8"/>
      <c r="AG131" s="8"/>
      <c r="AH131" s="8"/>
      <c r="AI131" s="8"/>
    </row>
    <row r="132" spans="1:48" x14ac:dyDescent="0.25">
      <c r="A132" t="s">
        <v>162</v>
      </c>
      <c r="B132" s="4" t="s">
        <v>163</v>
      </c>
      <c r="C132" s="4" t="s">
        <v>57</v>
      </c>
      <c r="D132" s="19">
        <v>43921</v>
      </c>
      <c r="E132" s="40">
        <v>99483</v>
      </c>
      <c r="F132" s="40">
        <v>71430</v>
      </c>
      <c r="G132" s="40">
        <v>568</v>
      </c>
      <c r="H132" s="40">
        <v>0</v>
      </c>
      <c r="I132" s="40">
        <v>9401</v>
      </c>
      <c r="J132" s="40">
        <v>868</v>
      </c>
      <c r="K132" s="40">
        <v>1628</v>
      </c>
      <c r="L132" s="40">
        <v>0</v>
      </c>
      <c r="M132" s="8">
        <v>5.2480524805248097</v>
      </c>
      <c r="N132" s="8">
        <v>1.16254327100233</v>
      </c>
      <c r="O132" s="8">
        <v>4.0855092095224803</v>
      </c>
      <c r="P132" s="8">
        <v>0.14799556013319601</v>
      </c>
      <c r="Q132" s="8">
        <v>1.5551936110965201</v>
      </c>
      <c r="R132" s="8">
        <v>5.4631747874483603E-3</v>
      </c>
      <c r="S132" s="8">
        <v>90.276453765490899</v>
      </c>
      <c r="T132" s="8">
        <v>0.78891080307786299</v>
      </c>
      <c r="U132" s="8">
        <v>65.437788018433196</v>
      </c>
      <c r="V132" s="8">
        <v>0.872510881256094</v>
      </c>
      <c r="W132" s="8">
        <v>1.20558904414011</v>
      </c>
      <c r="X132" s="8">
        <v>10.134547091482</v>
      </c>
      <c r="Y132" s="8">
        <v>15.2320668761558</v>
      </c>
      <c r="Z132" s="8">
        <v>15.2320668761558</v>
      </c>
      <c r="AA132" s="8">
        <v>16.099592548600999</v>
      </c>
      <c r="AB132" s="8"/>
      <c r="AC132" s="8"/>
      <c r="AD132" s="8"/>
      <c r="AE132" s="8"/>
      <c r="AF132" s="8"/>
      <c r="AG132" s="8"/>
      <c r="AH132" s="8"/>
      <c r="AI132" s="8"/>
    </row>
    <row r="133" spans="1:48" x14ac:dyDescent="0.25">
      <c r="A133" t="s">
        <v>390</v>
      </c>
      <c r="B133" s="4" t="s">
        <v>281</v>
      </c>
      <c r="C133" s="4" t="s">
        <v>256</v>
      </c>
      <c r="D133" s="19">
        <v>43921</v>
      </c>
      <c r="E133" s="40">
        <v>23524</v>
      </c>
      <c r="F133" s="40">
        <v>6578</v>
      </c>
      <c r="G133" s="40">
        <v>67</v>
      </c>
      <c r="H133" s="40">
        <v>0</v>
      </c>
      <c r="I133" s="40">
        <v>18820</v>
      </c>
      <c r="J133" s="40">
        <v>0</v>
      </c>
      <c r="K133" s="40">
        <v>0</v>
      </c>
      <c r="L133" s="40">
        <v>0</v>
      </c>
      <c r="M133" s="8">
        <v>1.4055872091563999</v>
      </c>
      <c r="N133" s="8">
        <v>0</v>
      </c>
      <c r="O133" s="8">
        <v>1.4055872091563999</v>
      </c>
      <c r="P133" s="8">
        <v>-12.029798583647599</v>
      </c>
      <c r="Q133" s="8">
        <v>-13.6830818317337</v>
      </c>
      <c r="R133" s="8">
        <v>0</v>
      </c>
      <c r="S133" s="8">
        <v>100</v>
      </c>
      <c r="T133" s="8">
        <v>1.00827689992476</v>
      </c>
      <c r="U133" s="8"/>
      <c r="V133" s="8">
        <v>0</v>
      </c>
      <c r="W133" s="8">
        <v>0</v>
      </c>
      <c r="X133" s="8">
        <v>30</v>
      </c>
      <c r="Y133" s="8">
        <v>50</v>
      </c>
      <c r="Z133" s="8">
        <v>50</v>
      </c>
      <c r="AA133" s="8">
        <v>60</v>
      </c>
      <c r="AB133" s="8"/>
      <c r="AC133" s="8"/>
      <c r="AD133" s="8"/>
      <c r="AE133" s="8"/>
      <c r="AF133" s="8"/>
    </row>
    <row r="134" spans="1:48" x14ac:dyDescent="0.25">
      <c r="A134" t="s">
        <v>164</v>
      </c>
      <c r="B134" s="4" t="s">
        <v>165</v>
      </c>
      <c r="C134" s="4" t="s">
        <v>57</v>
      </c>
      <c r="D134" s="19">
        <v>43921</v>
      </c>
      <c r="E134" s="40">
        <v>447156</v>
      </c>
      <c r="F134" s="40">
        <v>352483</v>
      </c>
      <c r="G134" s="40">
        <v>4471</v>
      </c>
      <c r="H134" s="40">
        <v>0</v>
      </c>
      <c r="I134" s="40">
        <v>41332</v>
      </c>
      <c r="J134" s="40">
        <v>180</v>
      </c>
      <c r="K134" s="40">
        <v>1140</v>
      </c>
      <c r="L134" s="40">
        <v>0</v>
      </c>
      <c r="M134" s="8">
        <v>4.2894488976029796</v>
      </c>
      <c r="N134" s="8">
        <v>0.90248543913269097</v>
      </c>
      <c r="O134" s="8">
        <v>3.3869634584702899</v>
      </c>
      <c r="P134" s="8">
        <v>0.71260256727799898</v>
      </c>
      <c r="Q134" s="8">
        <v>7.5575370526569499</v>
      </c>
      <c r="R134" s="8">
        <v>6.7722096732549903E-3</v>
      </c>
      <c r="S134" s="8">
        <v>74.106491611962099</v>
      </c>
      <c r="T134" s="8">
        <v>1.2525423443917101</v>
      </c>
      <c r="U134" s="8">
        <v>400</v>
      </c>
      <c r="V134" s="8">
        <v>4.02544078576604E-2</v>
      </c>
      <c r="W134" s="8">
        <v>5.0426665620780298E-2</v>
      </c>
      <c r="X134" s="8">
        <v>9.4660336176053601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48" x14ac:dyDescent="0.25">
      <c r="A135" t="s">
        <v>166</v>
      </c>
      <c r="B135" s="4" t="s">
        <v>167</v>
      </c>
      <c r="C135" s="4" t="s">
        <v>57</v>
      </c>
      <c r="D135" s="19">
        <v>43921</v>
      </c>
      <c r="E135" s="40">
        <v>892805</v>
      </c>
      <c r="F135" s="40">
        <v>693747</v>
      </c>
      <c r="G135" s="40">
        <v>10728</v>
      </c>
      <c r="H135" s="40">
        <v>1130</v>
      </c>
      <c r="I135" s="40">
        <v>115186</v>
      </c>
      <c r="J135" s="40">
        <v>2472</v>
      </c>
      <c r="K135" s="40">
        <v>7765</v>
      </c>
      <c r="L135" s="40">
        <v>28</v>
      </c>
      <c r="M135" s="8">
        <v>4.81993525220311</v>
      </c>
      <c r="N135" s="8">
        <v>1.1251459111809501</v>
      </c>
      <c r="O135" s="8">
        <v>3.6947893410221599</v>
      </c>
      <c r="P135" s="8">
        <v>0.85488898036678895</v>
      </c>
      <c r="Q135" s="8">
        <v>6.7002322079951497</v>
      </c>
      <c r="R135" s="8">
        <v>4.0201773266245397E-2</v>
      </c>
      <c r="S135" s="8">
        <v>67.6039225896034</v>
      </c>
      <c r="T135" s="8">
        <v>1.5228361545832001</v>
      </c>
      <c r="U135" s="8">
        <v>433.98058252427199</v>
      </c>
      <c r="V135" s="8">
        <v>0.40344756133758197</v>
      </c>
      <c r="W135" s="8">
        <v>0.35089960608964099</v>
      </c>
      <c r="X135" s="8">
        <v>12.4231481948013</v>
      </c>
      <c r="Y135" s="8">
        <v>14.511930982887</v>
      </c>
      <c r="Z135" s="8">
        <v>14.511930982887</v>
      </c>
      <c r="AA135" s="8">
        <v>15.764278726176</v>
      </c>
      <c r="AB135" s="8"/>
      <c r="AC135" s="8"/>
      <c r="AD135" s="8"/>
      <c r="AE135" s="8"/>
      <c r="AF135" s="8"/>
      <c r="AG135" s="8"/>
      <c r="AH135" s="8"/>
      <c r="AI135" s="8"/>
    </row>
    <row r="136" spans="1:48" x14ac:dyDescent="0.25">
      <c r="A136" t="s">
        <v>168</v>
      </c>
      <c r="B136" s="4" t="s">
        <v>169</v>
      </c>
      <c r="C136" s="4" t="s">
        <v>57</v>
      </c>
      <c r="D136" s="19">
        <v>43921</v>
      </c>
      <c r="E136" s="40">
        <v>981151</v>
      </c>
      <c r="F136" s="40">
        <v>758565</v>
      </c>
      <c r="G136" s="40">
        <v>13679</v>
      </c>
      <c r="H136" s="40">
        <v>0</v>
      </c>
      <c r="I136" s="40">
        <v>174236</v>
      </c>
      <c r="J136" s="40">
        <v>5219</v>
      </c>
      <c r="K136" s="40">
        <v>1368</v>
      </c>
      <c r="L136" s="40">
        <v>0</v>
      </c>
      <c r="M136" s="8">
        <v>5.0471364181494298</v>
      </c>
      <c r="N136" s="8">
        <v>1.3305303264583499</v>
      </c>
      <c r="O136" s="8">
        <v>3.7166060916910801</v>
      </c>
      <c r="P136" s="8">
        <v>0.41877370417193399</v>
      </c>
      <c r="Q136" s="8">
        <v>2.3332058990488802</v>
      </c>
      <c r="R136" s="8">
        <v>0</v>
      </c>
      <c r="S136" s="8">
        <v>46.236559139784902</v>
      </c>
      <c r="T136" s="8">
        <v>1.7713313408715401</v>
      </c>
      <c r="U136" s="8">
        <v>262.10001916075902</v>
      </c>
      <c r="V136" s="8">
        <v>0.53192627842197604</v>
      </c>
      <c r="W136" s="8">
        <v>0.67582266744707598</v>
      </c>
      <c r="X136" s="8">
        <v>17.9208486194551</v>
      </c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48" x14ac:dyDescent="0.25">
      <c r="A137" t="s">
        <v>384</v>
      </c>
      <c r="B137" s="4" t="s">
        <v>250</v>
      </c>
      <c r="C137" s="4" t="s">
        <v>239</v>
      </c>
      <c r="D137" s="19">
        <v>43921</v>
      </c>
      <c r="E137" s="40">
        <v>400640</v>
      </c>
      <c r="F137" s="40">
        <v>260049</v>
      </c>
      <c r="G137" s="40">
        <v>2841</v>
      </c>
      <c r="H137" s="40">
        <v>0</v>
      </c>
      <c r="I137" s="40">
        <v>38481</v>
      </c>
      <c r="J137" s="40">
        <v>29</v>
      </c>
      <c r="K137" s="40">
        <v>360</v>
      </c>
      <c r="L137" s="40">
        <v>0</v>
      </c>
      <c r="M137" s="8">
        <v>3.8086822047939899</v>
      </c>
      <c r="N137" s="8">
        <v>0.32254501270297098</v>
      </c>
      <c r="O137" s="8">
        <v>3.4861371920910198</v>
      </c>
      <c r="P137" s="8">
        <v>0.74078571862286702</v>
      </c>
      <c r="Q137" s="8">
        <v>7.8108118922812197</v>
      </c>
      <c r="R137" s="8">
        <v>-0.24652101005556201</v>
      </c>
      <c r="S137" s="8">
        <v>75.719745222929902</v>
      </c>
      <c r="T137" s="8">
        <v>1.0806801323747599</v>
      </c>
      <c r="U137" s="8">
        <v>300</v>
      </c>
      <c r="V137" s="8">
        <v>7.2384185303514398E-3</v>
      </c>
      <c r="W137" s="8">
        <v>1.10312297919282E-2</v>
      </c>
      <c r="X137" s="8">
        <v>9.4539271129890405</v>
      </c>
      <c r="Y137" s="8">
        <v>15.114281830651199</v>
      </c>
      <c r="Z137" s="8">
        <v>15.114281830651199</v>
      </c>
      <c r="AA137" s="8">
        <v>16.346276624227201</v>
      </c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</row>
    <row r="138" spans="1:48" x14ac:dyDescent="0.25">
      <c r="A138" t="s">
        <v>371</v>
      </c>
      <c r="B138" s="4" t="s">
        <v>151</v>
      </c>
      <c r="C138" s="4" t="s">
        <v>57</v>
      </c>
      <c r="D138" s="19">
        <v>43921</v>
      </c>
      <c r="E138" s="40">
        <v>354580</v>
      </c>
      <c r="F138" s="40">
        <v>263339</v>
      </c>
      <c r="G138" s="40">
        <v>1743</v>
      </c>
      <c r="H138" s="40">
        <v>0</v>
      </c>
      <c r="I138" s="40">
        <v>41563</v>
      </c>
      <c r="J138" s="40">
        <v>0</v>
      </c>
      <c r="K138" s="40">
        <v>1260</v>
      </c>
      <c r="L138" s="40">
        <v>0</v>
      </c>
      <c r="M138" s="8">
        <v>3.8076071039687598</v>
      </c>
      <c r="N138" s="8">
        <v>0.67525250628918998</v>
      </c>
      <c r="O138" s="8">
        <v>3.1323545976795701</v>
      </c>
      <c r="P138" s="8">
        <v>0.960673162345413</v>
      </c>
      <c r="Q138" s="8">
        <v>8.1372800117083202</v>
      </c>
      <c r="R138" s="8">
        <v>0</v>
      </c>
      <c r="S138" s="8">
        <v>60.6882168925965</v>
      </c>
      <c r="T138" s="8">
        <v>0.65753238620502297</v>
      </c>
      <c r="U138" s="8"/>
      <c r="V138" s="8">
        <v>0</v>
      </c>
      <c r="W138" s="8">
        <v>0</v>
      </c>
      <c r="X138" s="8">
        <v>11.526375281503</v>
      </c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48" x14ac:dyDescent="0.25">
      <c r="A139" t="s">
        <v>358</v>
      </c>
      <c r="B139" s="4" t="s">
        <v>48</v>
      </c>
      <c r="C139" s="4" t="s">
        <v>2</v>
      </c>
      <c r="D139" s="1">
        <v>43921</v>
      </c>
      <c r="E139" s="40">
        <v>142669</v>
      </c>
      <c r="F139" s="40">
        <v>105799</v>
      </c>
      <c r="G139" s="40">
        <v>448</v>
      </c>
      <c r="H139" s="40">
        <v>0</v>
      </c>
      <c r="I139" s="40">
        <v>11428</v>
      </c>
      <c r="J139" s="40">
        <v>0</v>
      </c>
      <c r="K139" s="40">
        <v>245</v>
      </c>
      <c r="L139" s="40">
        <v>0</v>
      </c>
      <c r="M139" s="8">
        <v>3.5243070928894</v>
      </c>
      <c r="N139" s="8">
        <v>0.48702736208270597</v>
      </c>
      <c r="O139" s="8">
        <v>3.0372797308066901</v>
      </c>
      <c r="P139" s="8">
        <v>0.46268198467722899</v>
      </c>
      <c r="Q139" s="8">
        <v>5.8043711931207396</v>
      </c>
      <c r="R139" s="8">
        <v>0</v>
      </c>
      <c r="S139" s="8">
        <v>82.874354561101597</v>
      </c>
      <c r="T139" s="8">
        <v>0.421658964488409</v>
      </c>
      <c r="U139" s="8"/>
      <c r="V139" s="8">
        <v>0</v>
      </c>
      <c r="W139" s="8">
        <v>0</v>
      </c>
      <c r="X139" s="8">
        <v>7.84240203187899</v>
      </c>
      <c r="Y139" s="8">
        <v>16.471514755267599</v>
      </c>
      <c r="Z139" s="8">
        <v>16.471514755267599</v>
      </c>
      <c r="AA139" s="8">
        <v>17.143154328508999</v>
      </c>
      <c r="AB139" s="8"/>
      <c r="AC139" s="8"/>
      <c r="AD139" s="8"/>
      <c r="AE139" s="8"/>
      <c r="AF139" s="8"/>
    </row>
    <row r="140" spans="1:48" x14ac:dyDescent="0.25">
      <c r="A140" t="s">
        <v>170</v>
      </c>
      <c r="B140" s="4" t="s">
        <v>171</v>
      </c>
      <c r="C140" s="4" t="s">
        <v>57</v>
      </c>
      <c r="D140" s="19">
        <v>43921</v>
      </c>
      <c r="E140" s="40">
        <v>2495379</v>
      </c>
      <c r="F140" s="40">
        <v>2073313</v>
      </c>
      <c r="G140" s="40">
        <v>16677</v>
      </c>
      <c r="H140" s="40">
        <v>910</v>
      </c>
      <c r="I140" s="40">
        <v>295040</v>
      </c>
      <c r="J140" s="40">
        <v>15652</v>
      </c>
      <c r="K140" s="40">
        <v>4998</v>
      </c>
      <c r="L140" s="40">
        <v>0</v>
      </c>
      <c r="M140" s="8">
        <v>4.36099231376161</v>
      </c>
      <c r="N140" s="8">
        <v>1.42566677616326</v>
      </c>
      <c r="O140" s="8">
        <v>2.93532553759835</v>
      </c>
      <c r="P140" s="8">
        <v>0.61674445015878299</v>
      </c>
      <c r="Q140" s="8">
        <v>5.1961229976113499</v>
      </c>
      <c r="R140" s="8">
        <v>-2.8789564358711302E-3</v>
      </c>
      <c r="S140" s="8">
        <v>66.193067311567901</v>
      </c>
      <c r="T140" s="8">
        <v>0.79794640165742403</v>
      </c>
      <c r="U140" s="8">
        <v>106.548683874265</v>
      </c>
      <c r="V140" s="8">
        <v>0.66370679564106305</v>
      </c>
      <c r="W140" s="8">
        <v>0.74890310479954403</v>
      </c>
      <c r="X140" s="8">
        <v>11.8126409243241</v>
      </c>
      <c r="Y140" s="8">
        <v>13.9925126582517</v>
      </c>
      <c r="Z140" s="8">
        <v>13.9925126582517</v>
      </c>
      <c r="AA140" s="8">
        <v>14.7796180436252</v>
      </c>
      <c r="AB140" s="8"/>
      <c r="AC140" s="8"/>
      <c r="AD140" s="8"/>
      <c r="AE140" s="8"/>
      <c r="AF140" s="8"/>
      <c r="AG140" s="8"/>
      <c r="AH140" s="8"/>
      <c r="AI140" s="8"/>
    </row>
    <row r="141" spans="1:48" x14ac:dyDescent="0.25">
      <c r="A141" t="s">
        <v>29</v>
      </c>
      <c r="B141" s="4" t="s">
        <v>30</v>
      </c>
      <c r="C141" s="4" t="s">
        <v>2</v>
      </c>
      <c r="D141" s="1">
        <v>43921</v>
      </c>
      <c r="E141" s="40">
        <v>149899</v>
      </c>
      <c r="F141" s="40">
        <v>126717</v>
      </c>
      <c r="G141" s="40">
        <v>1529</v>
      </c>
      <c r="H141" s="40">
        <v>0</v>
      </c>
      <c r="I141" s="40">
        <v>16527</v>
      </c>
      <c r="J141" s="40">
        <v>2</v>
      </c>
      <c r="K141" s="40">
        <v>1793</v>
      </c>
      <c r="L141" s="40">
        <v>0</v>
      </c>
      <c r="M141" s="8">
        <v>4.4259519154968396</v>
      </c>
      <c r="N141" s="8">
        <v>1.4451510727277199</v>
      </c>
      <c r="O141" s="8">
        <v>2.9808008427691202</v>
      </c>
      <c r="P141" s="8">
        <v>0.202053537452307</v>
      </c>
      <c r="Q141" s="8">
        <v>1.8236527765113499</v>
      </c>
      <c r="R141" s="8">
        <v>1.5652146691918799E-2</v>
      </c>
      <c r="S141" s="8">
        <v>88.907705334462307</v>
      </c>
      <c r="T141" s="8">
        <v>1.19223991391544</v>
      </c>
      <c r="U141" s="8">
        <v>300</v>
      </c>
      <c r="V141" s="8">
        <v>1.33423171602212E-3</v>
      </c>
      <c r="W141" s="8">
        <v>1.55950283049764E-3</v>
      </c>
      <c r="X141" s="8">
        <v>10.094660906478801</v>
      </c>
      <c r="Y141" s="8">
        <v>14.483089516871299</v>
      </c>
      <c r="Z141" s="8">
        <v>14.483089516871299</v>
      </c>
      <c r="AA141" s="8">
        <v>15.735464034623901</v>
      </c>
      <c r="AB141" s="8"/>
      <c r="AC141" s="8"/>
      <c r="AD141" s="8"/>
      <c r="AE141" s="8"/>
      <c r="AF141" s="8"/>
    </row>
    <row r="142" spans="1:48" x14ac:dyDescent="0.25">
      <c r="A142" t="s">
        <v>172</v>
      </c>
      <c r="B142" s="4" t="s">
        <v>173</v>
      </c>
      <c r="C142" s="4" t="s">
        <v>57</v>
      </c>
      <c r="D142" s="19">
        <v>43921</v>
      </c>
      <c r="E142" s="40">
        <v>84859</v>
      </c>
      <c r="F142" s="40">
        <v>36366</v>
      </c>
      <c r="G142" s="40">
        <v>460</v>
      </c>
      <c r="H142" s="40">
        <v>0</v>
      </c>
      <c r="I142" s="40">
        <v>20193</v>
      </c>
      <c r="J142" s="40">
        <v>0</v>
      </c>
      <c r="K142" s="40">
        <v>0</v>
      </c>
      <c r="L142" s="40">
        <v>0</v>
      </c>
      <c r="M142" s="8">
        <v>2.9458508343739398</v>
      </c>
      <c r="N142" s="8">
        <v>1.2316948575320701</v>
      </c>
      <c r="O142" s="8">
        <v>1.7141559768418699</v>
      </c>
      <c r="P142" s="8">
        <v>-3.1143526046269998</v>
      </c>
      <c r="Q142" s="8">
        <v>-11.441318626843501</v>
      </c>
      <c r="R142" s="8">
        <v>0</v>
      </c>
      <c r="S142" s="8">
        <v>251.26582278481001</v>
      </c>
      <c r="T142" s="8">
        <v>1.2491174713517601</v>
      </c>
      <c r="U142" s="8"/>
      <c r="V142" s="8">
        <v>0</v>
      </c>
      <c r="W142" s="8">
        <v>0</v>
      </c>
      <c r="X142" s="8">
        <v>25.194778523662201</v>
      </c>
      <c r="Y142" s="8">
        <v>39.889855308080001</v>
      </c>
      <c r="Z142" s="8">
        <v>39.889855308080001</v>
      </c>
      <c r="AA142" s="8">
        <v>40.824662656478601</v>
      </c>
      <c r="AB142" s="8"/>
      <c r="AC142" s="8"/>
      <c r="AD142" s="8"/>
      <c r="AE142" s="8"/>
      <c r="AF142" s="8"/>
      <c r="AG142" s="8"/>
      <c r="AH142" s="8"/>
      <c r="AI142" s="8"/>
    </row>
    <row r="143" spans="1:48" x14ac:dyDescent="0.25">
      <c r="A143" t="s">
        <v>174</v>
      </c>
      <c r="B143" s="4" t="s">
        <v>141</v>
      </c>
      <c r="C143" s="4" t="s">
        <v>57</v>
      </c>
      <c r="D143" s="19">
        <v>43921</v>
      </c>
      <c r="E143" s="40">
        <v>1089000</v>
      </c>
      <c r="F143" s="40">
        <v>857768</v>
      </c>
      <c r="G143" s="40">
        <v>9555</v>
      </c>
      <c r="H143" s="40">
        <v>0</v>
      </c>
      <c r="I143" s="40">
        <v>135637</v>
      </c>
      <c r="J143" s="40">
        <v>2022</v>
      </c>
      <c r="K143" s="40">
        <v>3668</v>
      </c>
      <c r="L143" s="40">
        <v>474</v>
      </c>
      <c r="M143" s="8">
        <v>4.2363904253084499</v>
      </c>
      <c r="N143" s="8">
        <v>1.04034807945187</v>
      </c>
      <c r="O143" s="8">
        <v>3.1960423458565801</v>
      </c>
      <c r="P143" s="8">
        <v>0.27533948321042101</v>
      </c>
      <c r="Q143" s="8">
        <v>2.2142599859712999</v>
      </c>
      <c r="R143" s="8">
        <v>7.2949650128100299E-2</v>
      </c>
      <c r="S143" s="8">
        <v>78.227712137486606</v>
      </c>
      <c r="T143" s="8">
        <v>1.10166570009097</v>
      </c>
      <c r="U143" s="8">
        <v>472.551928783383</v>
      </c>
      <c r="V143" s="8">
        <v>0.185674931129477</v>
      </c>
      <c r="W143" s="8">
        <v>0.233131140301825</v>
      </c>
      <c r="X143" s="8">
        <v>12.7117348671845</v>
      </c>
      <c r="Y143" s="8">
        <v>15.550179312828501</v>
      </c>
      <c r="Z143" s="8">
        <v>15.550179312828501</v>
      </c>
      <c r="AA143" s="8">
        <v>16.700505446331402</v>
      </c>
      <c r="AB143" s="8"/>
      <c r="AC143" s="8"/>
      <c r="AD143" s="8"/>
      <c r="AE143" s="8"/>
      <c r="AF143" s="8"/>
      <c r="AG143" s="8"/>
      <c r="AH143" s="8"/>
      <c r="AI143" s="8"/>
    </row>
    <row r="144" spans="1:48" x14ac:dyDescent="0.25">
      <c r="A144" t="s">
        <v>31</v>
      </c>
      <c r="B144" s="4" t="s">
        <v>32</v>
      </c>
      <c r="C144" s="4" t="s">
        <v>2</v>
      </c>
      <c r="D144" s="1">
        <v>43921</v>
      </c>
      <c r="E144" s="40">
        <v>1448221</v>
      </c>
      <c r="F144" s="40">
        <v>1062784</v>
      </c>
      <c r="G144" s="40">
        <v>11602</v>
      </c>
      <c r="H144" s="40">
        <v>2027</v>
      </c>
      <c r="I144" s="40">
        <v>110985</v>
      </c>
      <c r="J144" s="40">
        <v>6411</v>
      </c>
      <c r="K144" s="40">
        <v>2906</v>
      </c>
      <c r="L144" s="40">
        <v>0</v>
      </c>
      <c r="M144" s="8">
        <v>3.9813881432460798</v>
      </c>
      <c r="N144" s="8">
        <v>0.83032333470342801</v>
      </c>
      <c r="O144" s="8">
        <v>3.1510648085426598</v>
      </c>
      <c r="P144" s="8">
        <v>5.2905736139110503E-2</v>
      </c>
      <c r="Q144" s="8">
        <v>0.66545510438422795</v>
      </c>
      <c r="R144" s="8">
        <v>0.301567538408544</v>
      </c>
      <c r="S144" s="8">
        <v>81.770356816102506</v>
      </c>
      <c r="T144" s="8">
        <v>1.0798725969995899</v>
      </c>
      <c r="U144" s="8">
        <v>180.970207455935</v>
      </c>
      <c r="V144" s="8">
        <v>0.58264588070467105</v>
      </c>
      <c r="W144" s="8">
        <v>0.59671291323602504</v>
      </c>
      <c r="X144" s="8">
        <v>8.4086954518122194</v>
      </c>
      <c r="Y144" s="8">
        <v>12.1089322240169</v>
      </c>
      <c r="Z144" s="8">
        <v>12.1089322240169</v>
      </c>
      <c r="AA144" s="8">
        <v>13.353434610374499</v>
      </c>
      <c r="AB144" s="8"/>
      <c r="AC144" s="8"/>
      <c r="AD144" s="8"/>
      <c r="AE144" s="8"/>
      <c r="AF144" s="8"/>
    </row>
    <row r="145" spans="1:48" x14ac:dyDescent="0.25">
      <c r="A145" t="s">
        <v>175</v>
      </c>
      <c r="B145" s="4" t="s">
        <v>176</v>
      </c>
      <c r="C145" s="4" t="s">
        <v>57</v>
      </c>
      <c r="D145" s="19">
        <v>43921</v>
      </c>
      <c r="E145" s="40">
        <v>326504</v>
      </c>
      <c r="F145" s="40">
        <v>235020</v>
      </c>
      <c r="G145" s="40">
        <v>1375</v>
      </c>
      <c r="H145" s="40">
        <v>0</v>
      </c>
      <c r="I145" s="40">
        <v>38861</v>
      </c>
      <c r="J145" s="40">
        <v>997</v>
      </c>
      <c r="K145" s="40">
        <v>46</v>
      </c>
      <c r="L145" s="40">
        <v>0</v>
      </c>
      <c r="M145" s="8">
        <v>3.8287828314110199</v>
      </c>
      <c r="N145" s="8">
        <v>0.82361015785861402</v>
      </c>
      <c r="O145" s="8">
        <v>3.0051726735524</v>
      </c>
      <c r="P145" s="8">
        <v>0.46396645165657302</v>
      </c>
      <c r="Q145" s="8">
        <v>3.92641870516709</v>
      </c>
      <c r="R145" s="8">
        <v>1.69239101001895E-3</v>
      </c>
      <c r="S145" s="8">
        <v>90.3333333333333</v>
      </c>
      <c r="T145" s="8">
        <v>0.58165358827386404</v>
      </c>
      <c r="U145" s="8">
        <v>137.913741223671</v>
      </c>
      <c r="V145" s="8">
        <v>0.305356136525127</v>
      </c>
      <c r="W145" s="8">
        <v>0.42175172909748498</v>
      </c>
      <c r="X145" s="8">
        <v>12.032426752070499</v>
      </c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48" x14ac:dyDescent="0.25">
      <c r="A146" t="s">
        <v>177</v>
      </c>
      <c r="B146" s="4" t="s">
        <v>83</v>
      </c>
      <c r="C146" s="4" t="s">
        <v>57</v>
      </c>
      <c r="D146" s="19">
        <v>43921</v>
      </c>
      <c r="E146" s="40">
        <v>91370</v>
      </c>
      <c r="F146" s="40">
        <v>55934</v>
      </c>
      <c r="G146" s="40">
        <v>582</v>
      </c>
      <c r="H146" s="40">
        <v>0</v>
      </c>
      <c r="I146" s="40">
        <v>21391</v>
      </c>
      <c r="J146" s="40">
        <v>393</v>
      </c>
      <c r="K146" s="40">
        <v>689</v>
      </c>
      <c r="L146" s="40">
        <v>0</v>
      </c>
      <c r="M146" s="8">
        <v>4.27930208227869</v>
      </c>
      <c r="N146" s="8">
        <v>0.80096295546330998</v>
      </c>
      <c r="O146" s="8">
        <v>3.47833912681538</v>
      </c>
      <c r="P146" s="8">
        <v>0.57169461979059499</v>
      </c>
      <c r="Q146" s="8">
        <v>2.4525059222444101</v>
      </c>
      <c r="R146" s="8">
        <v>0</v>
      </c>
      <c r="S146" s="8">
        <v>77.749360613810694</v>
      </c>
      <c r="T146" s="8">
        <v>1.02979687168236</v>
      </c>
      <c r="U146" s="8">
        <v>148.09160305343499</v>
      </c>
      <c r="V146" s="8">
        <v>0.43011929517346997</v>
      </c>
      <c r="W146" s="8">
        <v>0.69537829995045697</v>
      </c>
      <c r="X146" s="8">
        <v>22.154593264446198</v>
      </c>
      <c r="Y146" s="8">
        <v>49.057286141383003</v>
      </c>
      <c r="Z146" s="8">
        <v>49.057286141383003</v>
      </c>
      <c r="AA146" s="8">
        <v>51.699778184974399</v>
      </c>
      <c r="AB146" s="8"/>
      <c r="AC146" s="8"/>
      <c r="AD146" s="8"/>
      <c r="AE146" s="8"/>
      <c r="AF146" s="8"/>
      <c r="AG146" s="8"/>
      <c r="AH146" s="8"/>
      <c r="AI146" s="8"/>
    </row>
    <row r="147" spans="1:48" x14ac:dyDescent="0.25">
      <c r="A147" t="s">
        <v>178</v>
      </c>
      <c r="B147" s="4" t="s">
        <v>179</v>
      </c>
      <c r="C147" s="4" t="s">
        <v>57</v>
      </c>
      <c r="D147" s="19">
        <v>43921</v>
      </c>
      <c r="E147" s="40">
        <v>1137348</v>
      </c>
      <c r="F147" s="40">
        <v>831166</v>
      </c>
      <c r="G147" s="40">
        <v>4264</v>
      </c>
      <c r="H147" s="40">
        <v>0</v>
      </c>
      <c r="I147" s="40">
        <v>112696</v>
      </c>
      <c r="J147" s="40">
        <v>2245</v>
      </c>
      <c r="K147" s="40">
        <v>947</v>
      </c>
      <c r="L147" s="40">
        <v>0</v>
      </c>
      <c r="M147" s="8">
        <v>4.1165432602140504</v>
      </c>
      <c r="N147" s="8">
        <v>0.72137519988512899</v>
      </c>
      <c r="O147" s="8">
        <v>3.39516806032892</v>
      </c>
      <c r="P147" s="8">
        <v>6.2295318524410399E-2</v>
      </c>
      <c r="Q147" s="8">
        <v>0.62149149179903396</v>
      </c>
      <c r="R147" s="8">
        <v>0.152988626849384</v>
      </c>
      <c r="S147" s="8">
        <v>73.785434326861704</v>
      </c>
      <c r="T147" s="8">
        <v>0.51039584405635396</v>
      </c>
      <c r="U147" s="8">
        <v>189.933184855234</v>
      </c>
      <c r="V147" s="8">
        <v>0.197389013740737</v>
      </c>
      <c r="W147" s="8">
        <v>0.26872389069102098</v>
      </c>
      <c r="X147" s="8">
        <v>8.6065413533150892</v>
      </c>
      <c r="Y147" s="8">
        <v>13.048518902465901</v>
      </c>
      <c r="Z147" s="8">
        <v>13.048518902465901</v>
      </c>
      <c r="AA147" s="8">
        <v>13.691467422471201</v>
      </c>
      <c r="AB147" s="8"/>
      <c r="AC147" s="8"/>
      <c r="AD147" s="8"/>
      <c r="AE147" s="8"/>
      <c r="AF147" s="8"/>
      <c r="AG147" s="8"/>
      <c r="AH147" s="8"/>
      <c r="AI147" s="8"/>
    </row>
    <row r="148" spans="1:48" x14ac:dyDescent="0.25">
      <c r="A148" t="s">
        <v>369</v>
      </c>
      <c r="B148" s="4" t="s">
        <v>180</v>
      </c>
      <c r="C148" s="4" t="s">
        <v>57</v>
      </c>
      <c r="D148" s="19">
        <v>43921</v>
      </c>
      <c r="E148" s="40">
        <v>1378626</v>
      </c>
      <c r="F148" s="40">
        <v>1137294</v>
      </c>
      <c r="G148" s="40">
        <v>10871</v>
      </c>
      <c r="H148" s="40">
        <v>475</v>
      </c>
      <c r="I148" s="40">
        <v>148243</v>
      </c>
      <c r="J148" s="40">
        <v>7403</v>
      </c>
      <c r="K148" s="40">
        <v>7122</v>
      </c>
      <c r="L148" s="40">
        <v>0</v>
      </c>
      <c r="M148" s="8">
        <v>4.7135122393430704</v>
      </c>
      <c r="N148" s="8">
        <v>0.82349470181417606</v>
      </c>
      <c r="O148" s="8">
        <v>3.8900175375288999</v>
      </c>
      <c r="P148" s="8">
        <v>0.61504302372045305</v>
      </c>
      <c r="Q148" s="8">
        <v>5.7870023817625</v>
      </c>
      <c r="R148" s="8">
        <v>2.0873367800481901E-3</v>
      </c>
      <c r="S148" s="8">
        <v>65.208273069135103</v>
      </c>
      <c r="T148" s="8">
        <v>0.94681513545526996</v>
      </c>
      <c r="U148" s="8">
        <v>146.84587329460999</v>
      </c>
      <c r="V148" s="8">
        <v>0.57143851922131195</v>
      </c>
      <c r="W148" s="8">
        <v>0.644767955825165</v>
      </c>
      <c r="X148" s="8">
        <v>10.416435896389499</v>
      </c>
      <c r="Y148" s="8">
        <v>13.653927166191099</v>
      </c>
      <c r="Z148" s="8">
        <v>13.653927166191099</v>
      </c>
      <c r="AA148" s="8">
        <v>14.7018337888272</v>
      </c>
      <c r="AB148" s="8"/>
      <c r="AC148" s="8"/>
      <c r="AD148" s="8"/>
      <c r="AE148" s="8"/>
      <c r="AF148" s="8"/>
      <c r="AG148" s="8"/>
      <c r="AH148" s="8"/>
      <c r="AI148" s="8"/>
    </row>
    <row r="149" spans="1:48" x14ac:dyDescent="0.25">
      <c r="A149" t="s">
        <v>313</v>
      </c>
      <c r="B149" s="4" t="s">
        <v>314</v>
      </c>
      <c r="C149" s="4" t="s">
        <v>286</v>
      </c>
      <c r="D149" s="19">
        <v>43921</v>
      </c>
      <c r="E149" s="40">
        <v>1231458</v>
      </c>
      <c r="F149" s="40">
        <v>1025481</v>
      </c>
      <c r="G149" s="40">
        <v>8809</v>
      </c>
      <c r="H149" s="40">
        <v>3110</v>
      </c>
      <c r="I149" s="40">
        <v>159525</v>
      </c>
      <c r="J149" s="40">
        <v>24377</v>
      </c>
      <c r="K149" s="40">
        <v>36432</v>
      </c>
      <c r="L149" s="40">
        <v>0</v>
      </c>
      <c r="M149" s="8">
        <v>7.2108609169999998</v>
      </c>
      <c r="N149" s="8">
        <v>1.6297701490000001</v>
      </c>
      <c r="O149" s="8">
        <v>5.5810907680000001</v>
      </c>
      <c r="P149" s="8">
        <v>0.61488942400000002</v>
      </c>
      <c r="Q149" s="8">
        <v>4.6450414179999999</v>
      </c>
      <c r="R149" s="8">
        <v>3.3399999999999999E-2</v>
      </c>
      <c r="S149" s="8">
        <v>57.716157719999998</v>
      </c>
      <c r="T149" s="8">
        <v>0.85169536599999995</v>
      </c>
      <c r="U149" s="8">
        <v>36.136522130000003</v>
      </c>
      <c r="V149" s="8">
        <v>2.2320696280000001</v>
      </c>
      <c r="W149" s="8">
        <v>2.3568824990000001</v>
      </c>
      <c r="X149" s="8">
        <v>13.038830799999999</v>
      </c>
      <c r="Y149" s="8">
        <v>15.706518239999999</v>
      </c>
      <c r="Z149" s="8">
        <v>15.706518239999999</v>
      </c>
      <c r="AA149" s="8">
        <v>18.02743783</v>
      </c>
      <c r="AB149" s="8"/>
    </row>
    <row r="150" spans="1:48" x14ac:dyDescent="0.25">
      <c r="A150" t="s">
        <v>181</v>
      </c>
      <c r="B150" s="4" t="s">
        <v>182</v>
      </c>
      <c r="C150" s="4" t="s">
        <v>57</v>
      </c>
      <c r="D150" s="19">
        <v>43921</v>
      </c>
      <c r="E150" s="40">
        <v>2286522</v>
      </c>
      <c r="F150" s="40">
        <v>1968125</v>
      </c>
      <c r="G150" s="40">
        <v>27695</v>
      </c>
      <c r="H150" s="40">
        <v>0</v>
      </c>
      <c r="I150" s="40">
        <v>273510</v>
      </c>
      <c r="J150" s="40">
        <v>4134</v>
      </c>
      <c r="K150" s="40">
        <v>25616</v>
      </c>
      <c r="L150" s="40">
        <v>81</v>
      </c>
      <c r="M150" s="8">
        <v>5.7099128988076204</v>
      </c>
      <c r="N150" s="8">
        <v>1.0732430345389801</v>
      </c>
      <c r="O150" s="8">
        <v>4.6366698642686401</v>
      </c>
      <c r="P150" s="8">
        <v>1.8737555433004001</v>
      </c>
      <c r="Q150" s="8">
        <v>15.813606153386599</v>
      </c>
      <c r="R150" s="8">
        <v>-4.4395275483425201E-2</v>
      </c>
      <c r="S150" s="8">
        <v>40.736915870615597</v>
      </c>
      <c r="T150" s="8">
        <v>1.3876501888947901</v>
      </c>
      <c r="U150" s="8">
        <v>669.93226898887303</v>
      </c>
      <c r="V150" s="8">
        <v>0.18079861029108801</v>
      </c>
      <c r="W150" s="8">
        <v>0.20713290777725399</v>
      </c>
      <c r="X150" s="8">
        <v>12.7152422590004</v>
      </c>
      <c r="Y150" s="8">
        <v>13.292006221168601</v>
      </c>
      <c r="Z150" s="8">
        <v>13.292006221168601</v>
      </c>
      <c r="AA150" s="8">
        <v>14.5431587565543</v>
      </c>
      <c r="AB150" s="8"/>
      <c r="AC150" s="8"/>
      <c r="AD150" s="8"/>
      <c r="AE150" s="8"/>
      <c r="AF150" s="8"/>
      <c r="AG150" s="8"/>
      <c r="AH150" s="8"/>
      <c r="AI150" s="8"/>
    </row>
    <row r="151" spans="1:48" x14ac:dyDescent="0.25">
      <c r="A151" t="s">
        <v>241</v>
      </c>
      <c r="B151" s="4" t="s">
        <v>242</v>
      </c>
      <c r="C151" s="4" t="s">
        <v>239</v>
      </c>
      <c r="D151" s="19">
        <v>43921</v>
      </c>
      <c r="E151" s="40">
        <v>1067966</v>
      </c>
      <c r="F151" s="40">
        <v>841901</v>
      </c>
      <c r="G151" s="40">
        <v>8898</v>
      </c>
      <c r="H151" s="40">
        <v>0</v>
      </c>
      <c r="I151" s="40">
        <v>130865</v>
      </c>
      <c r="J151" s="40">
        <v>2390</v>
      </c>
      <c r="K151" s="40">
        <v>1416</v>
      </c>
      <c r="L151" s="40">
        <v>0</v>
      </c>
      <c r="M151" s="8">
        <v>3.9954333278004301</v>
      </c>
      <c r="N151" s="8">
        <v>0.83600869610982698</v>
      </c>
      <c r="O151" s="8">
        <v>3.1594246316905998</v>
      </c>
      <c r="P151" s="8">
        <v>0.44795507661263601</v>
      </c>
      <c r="Q151" s="8">
        <v>3.7109740138343601</v>
      </c>
      <c r="R151" s="8">
        <v>3.2996980187081099E-3</v>
      </c>
      <c r="S151" s="8">
        <v>82.8977836586173</v>
      </c>
      <c r="T151" s="8">
        <v>1.0458404393987299</v>
      </c>
      <c r="U151" s="8">
        <v>372.30125523012498</v>
      </c>
      <c r="V151" s="8">
        <v>0.22378989593301701</v>
      </c>
      <c r="W151" s="8">
        <v>0.28091241292009</v>
      </c>
      <c r="X151" s="8">
        <v>11.8411407065367</v>
      </c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</row>
    <row r="152" spans="1:48" x14ac:dyDescent="0.25">
      <c r="A152" t="s">
        <v>183</v>
      </c>
      <c r="B152" s="4" t="s">
        <v>184</v>
      </c>
      <c r="C152" s="4" t="s">
        <v>57</v>
      </c>
      <c r="D152" s="19">
        <v>43921</v>
      </c>
      <c r="E152" s="40">
        <v>370626</v>
      </c>
      <c r="F152" s="40">
        <v>305368</v>
      </c>
      <c r="G152" s="40">
        <v>3818</v>
      </c>
      <c r="H152" s="40">
        <v>0</v>
      </c>
      <c r="I152" s="40">
        <v>47745</v>
      </c>
      <c r="J152" s="40">
        <v>0</v>
      </c>
      <c r="K152" s="40">
        <v>0</v>
      </c>
      <c r="L152" s="40">
        <v>0</v>
      </c>
      <c r="M152" s="8">
        <v>4.4250827198516198</v>
      </c>
      <c r="N152" s="8">
        <v>0.69610615618881899</v>
      </c>
      <c r="O152" s="8">
        <v>3.7289765636627998</v>
      </c>
      <c r="P152" s="8">
        <v>0.73925394579535597</v>
      </c>
      <c r="Q152" s="8">
        <v>5.6455412578919297</v>
      </c>
      <c r="R152" s="8">
        <v>0</v>
      </c>
      <c r="S152" s="8">
        <v>72.204190026556503</v>
      </c>
      <c r="T152" s="8">
        <v>1.2348553944874601</v>
      </c>
      <c r="U152" s="8"/>
      <c r="V152" s="8">
        <v>0</v>
      </c>
      <c r="W152" s="8">
        <v>0</v>
      </c>
      <c r="X152" s="8">
        <v>13.264231719141099</v>
      </c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48" x14ac:dyDescent="0.25">
      <c r="A153" t="s">
        <v>270</v>
      </c>
      <c r="B153" s="4" t="s">
        <v>271</v>
      </c>
      <c r="C153" s="4" t="s">
        <v>256</v>
      </c>
      <c r="D153" s="19">
        <v>43921</v>
      </c>
      <c r="E153" s="40">
        <v>894366</v>
      </c>
      <c r="F153" s="40">
        <v>633630</v>
      </c>
      <c r="G153" s="40">
        <v>7213</v>
      </c>
      <c r="H153" s="40">
        <v>100</v>
      </c>
      <c r="I153" s="40">
        <v>108287</v>
      </c>
      <c r="J153" s="40">
        <v>3353</v>
      </c>
      <c r="K153" s="40">
        <v>1377</v>
      </c>
      <c r="L153" s="40">
        <v>0</v>
      </c>
      <c r="M153" s="8">
        <v>3.81670083409354</v>
      </c>
      <c r="N153" s="8">
        <v>0.41507387172403498</v>
      </c>
      <c r="O153" s="8">
        <v>3.4016269623694999</v>
      </c>
      <c r="P153" s="8">
        <v>-0.30193340309824801</v>
      </c>
      <c r="Q153" s="8">
        <v>-2.5221427118581401</v>
      </c>
      <c r="R153" s="8">
        <v>6.88332452059209E-3</v>
      </c>
      <c r="S153" s="8">
        <v>86.121036176864706</v>
      </c>
      <c r="T153" s="8">
        <v>1.1255486913331301</v>
      </c>
      <c r="U153" s="8">
        <v>215.12078735460801</v>
      </c>
      <c r="V153" s="8">
        <v>0.38608354968771202</v>
      </c>
      <c r="W153" s="8">
        <v>0.52321707500901105</v>
      </c>
      <c r="X153" s="8">
        <v>10.963071980192799</v>
      </c>
      <c r="Y153" s="8">
        <v>16.108437558273799</v>
      </c>
      <c r="Z153" s="8">
        <v>16.108437558273799</v>
      </c>
      <c r="AA153" s="8">
        <v>17.312027061952602</v>
      </c>
      <c r="AB153" s="8"/>
      <c r="AC153" s="8"/>
      <c r="AD153" s="8"/>
      <c r="AE153" s="8"/>
      <c r="AF153" s="8"/>
    </row>
    <row r="154" spans="1:48" x14ac:dyDescent="0.25">
      <c r="A154" t="s">
        <v>33</v>
      </c>
      <c r="B154" s="4" t="s">
        <v>34</v>
      </c>
      <c r="C154" s="4" t="s">
        <v>2</v>
      </c>
      <c r="D154" s="1">
        <v>43921</v>
      </c>
      <c r="E154" s="40">
        <v>418473</v>
      </c>
      <c r="F154" s="40">
        <v>308947</v>
      </c>
      <c r="G154" s="40">
        <v>3150</v>
      </c>
      <c r="H154" s="40">
        <v>0</v>
      </c>
      <c r="I154" s="40">
        <v>50183</v>
      </c>
      <c r="J154" s="40">
        <v>1315</v>
      </c>
      <c r="K154" s="40">
        <v>3303</v>
      </c>
      <c r="L154" s="40">
        <v>0</v>
      </c>
      <c r="M154" s="8">
        <v>3.69230612787063</v>
      </c>
      <c r="N154" s="8">
        <v>0.80537219864322196</v>
      </c>
      <c r="O154" s="8">
        <v>2.8869339292274101</v>
      </c>
      <c r="P154" s="8">
        <v>-1.0664664451636601</v>
      </c>
      <c r="Q154" s="8">
        <v>-8.8864093725716806</v>
      </c>
      <c r="R154" s="8">
        <v>0</v>
      </c>
      <c r="S154" s="8">
        <v>78.224299065420595</v>
      </c>
      <c r="T154" s="8">
        <v>1.0093015953373501</v>
      </c>
      <c r="U154" s="8">
        <v>239.54372623574099</v>
      </c>
      <c r="V154" s="8">
        <v>0.31423771665077599</v>
      </c>
      <c r="W154" s="8">
        <v>0.42134336440273401</v>
      </c>
      <c r="X154" s="8">
        <v>11.4918072289157</v>
      </c>
      <c r="Y154" s="8"/>
      <c r="Z154" s="8"/>
      <c r="AA154" s="8"/>
      <c r="AB154" s="8"/>
      <c r="AC154" s="8"/>
      <c r="AD154" s="8"/>
      <c r="AE154" s="8"/>
      <c r="AF154" s="8"/>
    </row>
    <row r="155" spans="1:48" x14ac:dyDescent="0.25">
      <c r="A155" t="s">
        <v>315</v>
      </c>
      <c r="B155" s="4" t="s">
        <v>316</v>
      </c>
      <c r="C155" s="4" t="s">
        <v>286</v>
      </c>
      <c r="D155" s="19">
        <v>43921</v>
      </c>
      <c r="E155" s="40">
        <v>1248814</v>
      </c>
      <c r="F155" s="40">
        <v>1032768</v>
      </c>
      <c r="G155" s="40">
        <v>8459</v>
      </c>
      <c r="H155" s="40">
        <v>0</v>
      </c>
      <c r="I155" s="40">
        <v>189614</v>
      </c>
      <c r="J155" s="40">
        <v>1894</v>
      </c>
      <c r="K155" s="40">
        <v>2567</v>
      </c>
      <c r="L155" s="40">
        <v>0</v>
      </c>
      <c r="M155" s="8">
        <v>4.6328367789999998</v>
      </c>
      <c r="N155" s="8">
        <v>0.43379405799999998</v>
      </c>
      <c r="O155" s="8">
        <v>4.1990427219999997</v>
      </c>
      <c r="P155" s="8">
        <v>-2.1521968060000001</v>
      </c>
      <c r="Q155" s="8">
        <v>-13.906534280000001</v>
      </c>
      <c r="R155" s="8">
        <v>5.0299999999999997E-3</v>
      </c>
      <c r="S155" s="8">
        <v>75.066891990000002</v>
      </c>
      <c r="T155" s="8">
        <v>0.81240690100000001</v>
      </c>
      <c r="U155" s="8">
        <v>446.62090810000001</v>
      </c>
      <c r="V155" s="8">
        <v>0.15166389899999999</v>
      </c>
      <c r="W155" s="8">
        <v>0.18190077700000001</v>
      </c>
      <c r="X155" s="8">
        <v>14.683416769999999</v>
      </c>
      <c r="Y155" s="8"/>
      <c r="Z155" s="8"/>
      <c r="AA155" s="8"/>
      <c r="AB155" s="8"/>
    </row>
    <row r="156" spans="1:48" x14ac:dyDescent="0.25">
      <c r="A156" t="s">
        <v>185</v>
      </c>
      <c r="B156" s="4" t="s">
        <v>186</v>
      </c>
      <c r="C156" s="4" t="s">
        <v>57</v>
      </c>
      <c r="D156" s="19">
        <v>43921</v>
      </c>
      <c r="E156" s="40">
        <v>638797</v>
      </c>
      <c r="F156" s="40">
        <v>493253</v>
      </c>
      <c r="G156" s="40">
        <v>4300</v>
      </c>
      <c r="H156" s="40">
        <v>0</v>
      </c>
      <c r="I156" s="40">
        <v>79727</v>
      </c>
      <c r="J156" s="40">
        <v>335</v>
      </c>
      <c r="K156" s="40">
        <v>6365</v>
      </c>
      <c r="L156" s="40">
        <v>0</v>
      </c>
      <c r="M156" s="8">
        <v>4.3115909452440402</v>
      </c>
      <c r="N156" s="8">
        <v>1.2317843236252199</v>
      </c>
      <c r="O156" s="8">
        <v>3.07980662161882</v>
      </c>
      <c r="P156" s="8">
        <v>0.82438887694122398</v>
      </c>
      <c r="Q156" s="8">
        <v>6.4087949945537899</v>
      </c>
      <c r="R156" s="8">
        <v>0</v>
      </c>
      <c r="S156" s="8">
        <v>59.679547596607001</v>
      </c>
      <c r="T156" s="8">
        <v>0.86422953936565605</v>
      </c>
      <c r="U156" s="8">
        <v>500</v>
      </c>
      <c r="V156" s="8">
        <v>5.2442325183117602E-2</v>
      </c>
      <c r="W156" s="8">
        <v>6.7329510624998701E-2</v>
      </c>
      <c r="X156" s="8">
        <v>13.4104291198268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48" x14ac:dyDescent="0.25">
      <c r="A157" t="s">
        <v>187</v>
      </c>
      <c r="B157" s="4" t="s">
        <v>75</v>
      </c>
      <c r="C157" s="4" t="s">
        <v>57</v>
      </c>
      <c r="D157" s="19">
        <v>43921</v>
      </c>
      <c r="E157" s="40">
        <v>656317</v>
      </c>
      <c r="F157" s="40">
        <v>471504</v>
      </c>
      <c r="G157" s="40">
        <v>1748</v>
      </c>
      <c r="H157" s="40">
        <v>0</v>
      </c>
      <c r="I157" s="40">
        <v>43030</v>
      </c>
      <c r="J157" s="40">
        <v>339</v>
      </c>
      <c r="K157" s="40">
        <v>3763</v>
      </c>
      <c r="L157" s="40">
        <v>104</v>
      </c>
      <c r="M157" s="8">
        <v>4.2014091503141904</v>
      </c>
      <c r="N157" s="8">
        <v>1.9135894752578899</v>
      </c>
      <c r="O157" s="8">
        <v>2.2878196750563</v>
      </c>
      <c r="P157" s="8">
        <v>-1.3560584552168</v>
      </c>
      <c r="Q157" s="8">
        <v>-20.397433101057299</v>
      </c>
      <c r="R157" s="8">
        <v>3.3277558758289501E-3</v>
      </c>
      <c r="S157" s="8">
        <v>101.15872723928599</v>
      </c>
      <c r="T157" s="8">
        <v>0.369359242010599</v>
      </c>
      <c r="U157" s="8">
        <v>515.63421828908599</v>
      </c>
      <c r="V157" s="8">
        <v>5.16518694472336E-2</v>
      </c>
      <c r="W157" s="8">
        <v>7.1632026911666494E-2</v>
      </c>
      <c r="X157" s="8">
        <v>5.3060653188180398</v>
      </c>
      <c r="Y157" s="8">
        <v>6.7835447904652098</v>
      </c>
      <c r="Z157" s="8">
        <v>10.493810073048801</v>
      </c>
      <c r="AA157" s="8">
        <v>11.0329873125721</v>
      </c>
      <c r="AB157" s="8"/>
      <c r="AC157" s="8"/>
      <c r="AD157" s="8"/>
      <c r="AE157" s="8"/>
      <c r="AF157" s="8"/>
      <c r="AG157" s="8"/>
      <c r="AH157" s="8"/>
      <c r="AI157" s="8"/>
    </row>
    <row r="158" spans="1:48" x14ac:dyDescent="0.25">
      <c r="A158" t="s">
        <v>317</v>
      </c>
      <c r="B158" s="4" t="s">
        <v>318</v>
      </c>
      <c r="C158" s="4" t="s">
        <v>286</v>
      </c>
      <c r="D158" s="19">
        <v>43921</v>
      </c>
      <c r="E158" s="40">
        <v>642682</v>
      </c>
      <c r="F158" s="40">
        <v>518559</v>
      </c>
      <c r="G158" s="40">
        <v>5225</v>
      </c>
      <c r="H158" s="40">
        <v>0</v>
      </c>
      <c r="I158" s="40">
        <v>70321</v>
      </c>
      <c r="J158" s="40">
        <v>1242</v>
      </c>
      <c r="K158" s="40">
        <v>335</v>
      </c>
      <c r="L158" s="40">
        <v>0</v>
      </c>
      <c r="M158" s="8">
        <v>4.527113473</v>
      </c>
      <c r="N158" s="8">
        <v>0.88777577600000002</v>
      </c>
      <c r="O158" s="8">
        <v>3.6393376979999998</v>
      </c>
      <c r="P158" s="8">
        <v>-2.1628409959999999</v>
      </c>
      <c r="Q158" s="8">
        <v>-19.004493360000001</v>
      </c>
      <c r="R158" s="8">
        <v>0.115634824</v>
      </c>
      <c r="S158" s="8">
        <v>79.346750249999999</v>
      </c>
      <c r="T158" s="8">
        <v>0.997548608</v>
      </c>
      <c r="U158" s="8">
        <v>420.69243160000002</v>
      </c>
      <c r="V158" s="8">
        <v>0.193252651</v>
      </c>
      <c r="W158" s="8">
        <v>0.23712064499999999</v>
      </c>
      <c r="X158" s="8">
        <v>11.68442896</v>
      </c>
      <c r="Y158" s="8">
        <v>14.55471856</v>
      </c>
      <c r="Z158" s="8">
        <v>14.55471856</v>
      </c>
      <c r="AA158" s="8">
        <v>15.80563598</v>
      </c>
      <c r="AB158" s="8"/>
    </row>
    <row r="159" spans="1:48" x14ac:dyDescent="0.25">
      <c r="A159" t="s">
        <v>243</v>
      </c>
      <c r="B159" s="4" t="s">
        <v>244</v>
      </c>
      <c r="C159" s="4" t="s">
        <v>239</v>
      </c>
      <c r="D159" s="19">
        <v>43921</v>
      </c>
      <c r="E159" s="40">
        <v>648136</v>
      </c>
      <c r="F159" s="40">
        <v>514454</v>
      </c>
      <c r="G159" s="40">
        <v>5816</v>
      </c>
      <c r="H159" s="40">
        <v>0</v>
      </c>
      <c r="I159" s="40">
        <v>86970</v>
      </c>
      <c r="J159" s="40">
        <v>6842</v>
      </c>
      <c r="K159" s="40">
        <v>9895</v>
      </c>
      <c r="L159" s="40">
        <v>2</v>
      </c>
      <c r="M159" s="8">
        <v>4.1311484268403103</v>
      </c>
      <c r="N159" s="8">
        <v>0.55725923023924995</v>
      </c>
      <c r="O159" s="8">
        <v>3.5738891966010602</v>
      </c>
      <c r="P159" s="8">
        <v>-0.6911269915239</v>
      </c>
      <c r="Q159" s="8">
        <v>-5.1740632321855102</v>
      </c>
      <c r="R159" s="8">
        <v>0.18424918935154799</v>
      </c>
      <c r="S159" s="8">
        <v>73.154776598370802</v>
      </c>
      <c r="T159" s="8">
        <v>1.11788110019797</v>
      </c>
      <c r="U159" s="8">
        <v>85.004384682841305</v>
      </c>
      <c r="V159" s="8">
        <v>1.05564264290211</v>
      </c>
      <c r="W159" s="8">
        <v>1.31508639744748</v>
      </c>
      <c r="X159" s="8">
        <v>10.896136684869701</v>
      </c>
      <c r="Y159" s="8">
        <v>15.2011793087235</v>
      </c>
      <c r="Z159" s="8">
        <v>15.2011793087235</v>
      </c>
      <c r="AA159" s="8">
        <v>16.4330147138249</v>
      </c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</row>
    <row r="160" spans="1:48" x14ac:dyDescent="0.25">
      <c r="A160" t="s">
        <v>35</v>
      </c>
      <c r="B160" s="4" t="s">
        <v>20</v>
      </c>
      <c r="C160" s="4" t="s">
        <v>2</v>
      </c>
      <c r="D160" s="1">
        <v>43921</v>
      </c>
      <c r="E160" s="40">
        <v>999750</v>
      </c>
      <c r="F160" s="40">
        <v>825921</v>
      </c>
      <c r="G160" s="40">
        <v>10916</v>
      </c>
      <c r="H160" s="40">
        <v>2400</v>
      </c>
      <c r="I160" s="40">
        <v>93854</v>
      </c>
      <c r="J160" s="40">
        <v>16450</v>
      </c>
      <c r="K160" s="40">
        <v>6975</v>
      </c>
      <c r="L160" s="40">
        <v>0</v>
      </c>
      <c r="M160" s="8">
        <v>4.6811787428118601</v>
      </c>
      <c r="N160" s="8">
        <v>1.7035962930844899</v>
      </c>
      <c r="O160" s="8">
        <v>2.97758244972737</v>
      </c>
      <c r="P160" s="8">
        <v>-0.26993170889400703</v>
      </c>
      <c r="Q160" s="8">
        <v>-2.8168123214455099</v>
      </c>
      <c r="R160" s="8">
        <v>1.4420624376983999E-3</v>
      </c>
      <c r="S160" s="8">
        <v>101.215301753901</v>
      </c>
      <c r="T160" s="8">
        <v>1.3044356308337199</v>
      </c>
      <c r="U160" s="8">
        <v>66.358662613981807</v>
      </c>
      <c r="V160" s="8">
        <v>1.8854713678419599</v>
      </c>
      <c r="W160" s="8">
        <v>1.96573526266167</v>
      </c>
      <c r="X160" s="8">
        <v>9.15837481378286</v>
      </c>
      <c r="Y160" s="8">
        <v>10.507654721986899</v>
      </c>
      <c r="Z160" s="8">
        <v>10.507654721986899</v>
      </c>
      <c r="AA160" s="8">
        <v>11.758007648888499</v>
      </c>
      <c r="AB160" s="8"/>
      <c r="AC160" s="8"/>
      <c r="AD160" s="8"/>
      <c r="AE160" s="8"/>
      <c r="AF160" s="8"/>
    </row>
    <row r="161" spans="1:48" x14ac:dyDescent="0.25">
      <c r="A161" t="s">
        <v>188</v>
      </c>
      <c r="B161" s="4" t="s">
        <v>182</v>
      </c>
      <c r="C161" s="4" t="s">
        <v>57</v>
      </c>
      <c r="D161" s="19">
        <v>43921</v>
      </c>
      <c r="E161" s="40">
        <v>186659</v>
      </c>
      <c r="F161" s="40">
        <v>142033</v>
      </c>
      <c r="G161" s="40">
        <v>1524</v>
      </c>
      <c r="H161" s="40">
        <v>0</v>
      </c>
      <c r="I161" s="40">
        <v>26771</v>
      </c>
      <c r="J161" s="40">
        <v>937</v>
      </c>
      <c r="K161" s="40">
        <v>370</v>
      </c>
      <c r="L161" s="40">
        <v>0</v>
      </c>
      <c r="M161" s="8">
        <v>4.1961226405140204</v>
      </c>
      <c r="N161" s="8">
        <v>1.410554725636</v>
      </c>
      <c r="O161" s="8">
        <v>2.7855679148780199</v>
      </c>
      <c r="P161" s="8">
        <v>1.1055777706907399</v>
      </c>
      <c r="Q161" s="8">
        <v>7.6580318707046304</v>
      </c>
      <c r="R161" s="8">
        <v>0</v>
      </c>
      <c r="S161" s="8">
        <v>50.322997416020698</v>
      </c>
      <c r="T161" s="8">
        <v>1.0615992253947899</v>
      </c>
      <c r="U161" s="8">
        <v>162.64674493063001</v>
      </c>
      <c r="V161" s="8">
        <v>0.50198490295137099</v>
      </c>
      <c r="W161" s="8">
        <v>0.65270241088905501</v>
      </c>
      <c r="X161" s="8">
        <v>14.705882352941201</v>
      </c>
      <c r="Y161" s="8">
        <v>20.691787439613499</v>
      </c>
      <c r="Z161" s="8">
        <v>20.691787439613499</v>
      </c>
      <c r="AA161" s="8">
        <v>21.906086956521701</v>
      </c>
      <c r="AB161" s="8"/>
      <c r="AC161" s="8"/>
      <c r="AD161" s="8"/>
      <c r="AE161" s="8"/>
      <c r="AF161" s="8"/>
      <c r="AG161" s="8"/>
      <c r="AH161" s="8"/>
      <c r="AI161" s="8"/>
    </row>
    <row r="162" spans="1:48" x14ac:dyDescent="0.25">
      <c r="A162" t="s">
        <v>189</v>
      </c>
      <c r="B162" s="4" t="s">
        <v>136</v>
      </c>
      <c r="C162" s="4" t="s">
        <v>57</v>
      </c>
      <c r="D162" s="19">
        <v>43921</v>
      </c>
      <c r="E162" s="40">
        <v>821571</v>
      </c>
      <c r="F162" s="40">
        <v>659811</v>
      </c>
      <c r="G162" s="40">
        <v>4857</v>
      </c>
      <c r="H162" s="40">
        <v>0</v>
      </c>
      <c r="I162" s="40">
        <v>92594</v>
      </c>
      <c r="J162" s="40">
        <v>4655</v>
      </c>
      <c r="K162" s="40">
        <v>1685</v>
      </c>
      <c r="L162" s="40">
        <v>0</v>
      </c>
      <c r="M162" s="8">
        <v>4.1781363223826196</v>
      </c>
      <c r="N162" s="8">
        <v>1.13522715944977</v>
      </c>
      <c r="O162" s="8">
        <v>3.0429091629328502</v>
      </c>
      <c r="P162" s="8">
        <v>-1.9112272949754801</v>
      </c>
      <c r="Q162" s="8">
        <v>-16.561342340379198</v>
      </c>
      <c r="R162" s="8">
        <v>7.8381364529116395E-3</v>
      </c>
      <c r="S162" s="8">
        <v>86.7665036674817</v>
      </c>
      <c r="T162" s="8">
        <v>0.73074076080088102</v>
      </c>
      <c r="U162" s="8">
        <v>104.33941997851799</v>
      </c>
      <c r="V162" s="8">
        <v>0.56659740911010703</v>
      </c>
      <c r="W162" s="8">
        <v>0.70034964824543999</v>
      </c>
      <c r="X162" s="8">
        <v>11.526565348641199</v>
      </c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48" x14ac:dyDescent="0.25">
      <c r="A163" t="s">
        <v>245</v>
      </c>
      <c r="B163" s="4" t="s">
        <v>246</v>
      </c>
      <c r="C163" s="4" t="s">
        <v>239</v>
      </c>
      <c r="D163" s="19">
        <v>43921</v>
      </c>
      <c r="E163" s="40">
        <v>276476</v>
      </c>
      <c r="F163" s="40">
        <v>183256</v>
      </c>
      <c r="G163" s="40">
        <v>2213</v>
      </c>
      <c r="H163" s="40">
        <v>0</v>
      </c>
      <c r="I163" s="40">
        <v>35094</v>
      </c>
      <c r="J163" s="40">
        <v>4063</v>
      </c>
      <c r="K163" s="40">
        <v>814</v>
      </c>
      <c r="L163" s="40">
        <v>0</v>
      </c>
      <c r="M163" s="8">
        <v>4.1723248902796604</v>
      </c>
      <c r="N163" s="8">
        <v>0.33063706677687899</v>
      </c>
      <c r="O163" s="8">
        <v>3.84168782350278</v>
      </c>
      <c r="P163" s="8">
        <v>0.635116658580691</v>
      </c>
      <c r="Q163" s="8">
        <v>4.9636629994542298</v>
      </c>
      <c r="R163" s="8">
        <v>7.5470070726237695E-2</v>
      </c>
      <c r="S163" s="8">
        <v>84.063492063492106</v>
      </c>
      <c r="T163" s="8">
        <v>1.1931913149906499</v>
      </c>
      <c r="U163" s="8">
        <v>54.467142505537801</v>
      </c>
      <c r="V163" s="8">
        <v>1.46956697868893</v>
      </c>
      <c r="W163" s="8">
        <v>2.1906625905137802</v>
      </c>
      <c r="X163" s="8">
        <v>12.556535127652801</v>
      </c>
      <c r="Y163" s="8">
        <v>18.664143345198099</v>
      </c>
      <c r="Z163" s="8">
        <v>18.664143345198099</v>
      </c>
      <c r="AA163" s="8">
        <v>19.897563417706898</v>
      </c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</row>
    <row r="164" spans="1:48" x14ac:dyDescent="0.25">
      <c r="A164" t="s">
        <v>353</v>
      </c>
      <c r="B164" s="4" t="s">
        <v>36</v>
      </c>
      <c r="C164" s="4" t="s">
        <v>2</v>
      </c>
      <c r="D164" s="1">
        <v>43921</v>
      </c>
      <c r="E164" s="40">
        <v>60206875</v>
      </c>
      <c r="F164" s="40">
        <v>43969401</v>
      </c>
      <c r="G164" s="40">
        <v>341714</v>
      </c>
      <c r="H164" s="40">
        <v>16739</v>
      </c>
      <c r="I164" s="40">
        <v>7834644</v>
      </c>
      <c r="J164" s="40">
        <v>238600</v>
      </c>
      <c r="K164" s="40">
        <v>251559</v>
      </c>
      <c r="L164" s="40">
        <v>0</v>
      </c>
      <c r="M164" s="8">
        <v>3.8963360433630299</v>
      </c>
      <c r="N164" s="8">
        <v>0.74818724864747599</v>
      </c>
      <c r="O164" s="8">
        <v>3.1481487947155502</v>
      </c>
      <c r="P164" s="8">
        <v>0.92263908255364702</v>
      </c>
      <c r="Q164" s="8">
        <v>6.9960067207696</v>
      </c>
      <c r="R164" s="8">
        <v>9.5453346092092106E-2</v>
      </c>
      <c r="S164" s="8">
        <v>58.449890659109499</v>
      </c>
      <c r="T164" s="8">
        <v>0.77116994234967895</v>
      </c>
      <c r="U164" s="8">
        <v>143.21626152556601</v>
      </c>
      <c r="V164" s="8">
        <v>0.42410272913184699</v>
      </c>
      <c r="W164" s="8">
        <v>0.53846534893107501</v>
      </c>
      <c r="X164" s="8">
        <v>8.9420911880780096</v>
      </c>
      <c r="Y164" s="8">
        <v>10.6994452960407</v>
      </c>
      <c r="Z164" s="8">
        <v>10.6994452960407</v>
      </c>
      <c r="AA164" s="8">
        <v>11.970462170966799</v>
      </c>
      <c r="AB164" s="8"/>
      <c r="AC164" s="8"/>
      <c r="AD164" s="8"/>
      <c r="AE164" s="8"/>
      <c r="AF164" s="8"/>
    </row>
    <row r="165" spans="1:48" x14ac:dyDescent="0.25">
      <c r="A165" t="s">
        <v>190</v>
      </c>
      <c r="B165" s="4" t="s">
        <v>191</v>
      </c>
      <c r="C165" s="4" t="s">
        <v>57</v>
      </c>
      <c r="D165" s="19">
        <v>43921</v>
      </c>
      <c r="E165" s="40">
        <v>2988667</v>
      </c>
      <c r="F165" s="40">
        <v>2264917</v>
      </c>
      <c r="G165" s="40">
        <v>15482</v>
      </c>
      <c r="H165" s="40">
        <v>192</v>
      </c>
      <c r="I165" s="40">
        <v>291503</v>
      </c>
      <c r="J165" s="40">
        <v>11620</v>
      </c>
      <c r="K165" s="40">
        <v>5663</v>
      </c>
      <c r="L165" s="40">
        <v>0</v>
      </c>
      <c r="M165" s="8">
        <v>3.9468615646645002</v>
      </c>
      <c r="N165" s="8">
        <v>1.00051509037696</v>
      </c>
      <c r="O165" s="8">
        <v>2.94634647428754</v>
      </c>
      <c r="P165" s="8">
        <v>0.77606758597974201</v>
      </c>
      <c r="Q165" s="8">
        <v>7.8208741236764903</v>
      </c>
      <c r="R165" s="8">
        <v>4.5955760977220199E-2</v>
      </c>
      <c r="S165" s="8">
        <v>65.526252311650694</v>
      </c>
      <c r="T165" s="8">
        <v>0.67891627737075799</v>
      </c>
      <c r="U165" s="8">
        <v>133.23580034423401</v>
      </c>
      <c r="V165" s="8">
        <v>0.39522636680500001</v>
      </c>
      <c r="W165" s="8">
        <v>0.5095599498158</v>
      </c>
      <c r="X165" s="8">
        <v>9.5045256462429499</v>
      </c>
      <c r="Y165" s="8">
        <v>11.8013953256718</v>
      </c>
      <c r="Z165" s="8">
        <v>11.8013953256718</v>
      </c>
      <c r="AA165" s="8">
        <v>12.460448106511</v>
      </c>
      <c r="AB165" s="8"/>
      <c r="AC165" s="8"/>
      <c r="AD165" s="8"/>
      <c r="AE165" s="8"/>
      <c r="AF165" s="8"/>
      <c r="AG165" s="8"/>
      <c r="AH165" s="8"/>
      <c r="AI165" s="8"/>
    </row>
    <row r="166" spans="1:48" x14ac:dyDescent="0.25">
      <c r="A166" t="s">
        <v>272</v>
      </c>
      <c r="B166" s="4" t="s">
        <v>273</v>
      </c>
      <c r="C166" s="4" t="s">
        <v>256</v>
      </c>
      <c r="D166" s="19">
        <v>43921</v>
      </c>
      <c r="E166" s="40">
        <v>297080</v>
      </c>
      <c r="F166" s="40">
        <v>188183</v>
      </c>
      <c r="G166" s="40">
        <v>1626</v>
      </c>
      <c r="H166" s="40">
        <v>0</v>
      </c>
      <c r="I166" s="40">
        <v>45436</v>
      </c>
      <c r="J166" s="40">
        <v>576</v>
      </c>
      <c r="K166" s="40">
        <v>902</v>
      </c>
      <c r="L166" s="40">
        <v>0</v>
      </c>
      <c r="M166" s="8">
        <v>3.1989823391022498</v>
      </c>
      <c r="N166" s="8">
        <v>1.0089876514656</v>
      </c>
      <c r="O166" s="8">
        <v>2.1899946876366498</v>
      </c>
      <c r="P166" s="8">
        <v>0.336023886035272</v>
      </c>
      <c r="Q166" s="8">
        <v>2.22068627232392</v>
      </c>
      <c r="R166" s="8">
        <v>0</v>
      </c>
      <c r="S166" s="8">
        <v>78.772013326987206</v>
      </c>
      <c r="T166" s="8">
        <v>0.85665063300475697</v>
      </c>
      <c r="U166" s="8">
        <v>282.29166666666703</v>
      </c>
      <c r="V166" s="8">
        <v>0.19388716843947801</v>
      </c>
      <c r="W166" s="8">
        <v>0.30346295486515401</v>
      </c>
      <c r="X166" s="8">
        <v>15.9894984733765</v>
      </c>
      <c r="Y166" s="8"/>
      <c r="Z166" s="8"/>
      <c r="AA166" s="8"/>
      <c r="AB166" s="8"/>
      <c r="AC166" s="8"/>
      <c r="AD166" s="8"/>
      <c r="AE166" s="8"/>
      <c r="AF166" s="8"/>
    </row>
    <row r="167" spans="1:48" x14ac:dyDescent="0.25">
      <c r="A167" t="s">
        <v>376</v>
      </c>
      <c r="B167" s="4" t="s">
        <v>73</v>
      </c>
      <c r="C167" s="4" t="s">
        <v>57</v>
      </c>
      <c r="D167" s="19">
        <v>43921</v>
      </c>
      <c r="E167" s="40">
        <v>324357</v>
      </c>
      <c r="F167" s="40">
        <v>230076</v>
      </c>
      <c r="G167" s="40">
        <v>2302</v>
      </c>
      <c r="H167" s="40">
        <v>319</v>
      </c>
      <c r="I167" s="40">
        <v>52100</v>
      </c>
      <c r="J167" s="40">
        <v>1394</v>
      </c>
      <c r="K167" s="40">
        <v>3744</v>
      </c>
      <c r="L167" s="40">
        <v>106</v>
      </c>
      <c r="M167" s="8">
        <v>4.5679057041929401</v>
      </c>
      <c r="N167" s="8">
        <v>0.82062315639939498</v>
      </c>
      <c r="O167" s="8">
        <v>3.7472825477935401</v>
      </c>
      <c r="P167" s="8">
        <v>0.74158903092017703</v>
      </c>
      <c r="Q167" s="8">
        <v>4.6223148228530597</v>
      </c>
      <c r="R167" s="8">
        <v>1.7226714327243E-3</v>
      </c>
      <c r="S167" s="8">
        <v>70.321361058601099</v>
      </c>
      <c r="T167" s="8">
        <v>0.99062733993751595</v>
      </c>
      <c r="U167" s="8">
        <v>165.13629842180799</v>
      </c>
      <c r="V167" s="8">
        <v>0.52812179172948304</v>
      </c>
      <c r="W167" s="8">
        <v>0.59988467066589801</v>
      </c>
      <c r="X167" s="8">
        <v>13.852027883396699</v>
      </c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48" x14ac:dyDescent="0.25">
      <c r="A168" t="s">
        <v>274</v>
      </c>
      <c r="B168" s="4" t="s">
        <v>275</v>
      </c>
      <c r="C168" s="4" t="s">
        <v>256</v>
      </c>
      <c r="D168" s="19">
        <v>43921</v>
      </c>
      <c r="E168" s="40">
        <v>342124</v>
      </c>
      <c r="F168" s="40">
        <v>254640</v>
      </c>
      <c r="G168" s="40">
        <v>3107</v>
      </c>
      <c r="H168" s="40">
        <v>0</v>
      </c>
      <c r="I168" s="40">
        <v>45668</v>
      </c>
      <c r="J168" s="40">
        <v>2120</v>
      </c>
      <c r="K168" s="40">
        <v>0</v>
      </c>
      <c r="L168" s="40">
        <v>0</v>
      </c>
      <c r="M168" s="8">
        <v>4.20316125175039</v>
      </c>
      <c r="N168" s="8">
        <v>1.12151963372996</v>
      </c>
      <c r="O168" s="8">
        <v>3.08164161802044</v>
      </c>
      <c r="P168" s="8">
        <v>0.39544058255757703</v>
      </c>
      <c r="Q168" s="8">
        <v>3.3780903665814201</v>
      </c>
      <c r="R168" s="8">
        <v>0</v>
      </c>
      <c r="S168" s="8">
        <v>72.554567502021001</v>
      </c>
      <c r="T168" s="8">
        <v>1.20544565019185</v>
      </c>
      <c r="U168" s="8">
        <v>146.55660377358501</v>
      </c>
      <c r="V168" s="8">
        <v>0.61965836948007202</v>
      </c>
      <c r="W168" s="8">
        <v>0.82251199819978504</v>
      </c>
      <c r="X168" s="8">
        <v>15.237040274659099</v>
      </c>
      <c r="Y168" s="8">
        <v>16.789705882352902</v>
      </c>
      <c r="Z168" s="8">
        <v>16.789705882352902</v>
      </c>
      <c r="AA168" s="8">
        <v>17.931985294117599</v>
      </c>
      <c r="AB168" s="8"/>
      <c r="AC168" s="8"/>
      <c r="AD168" s="8"/>
      <c r="AE168" s="8"/>
      <c r="AF168" s="8"/>
    </row>
    <row r="169" spans="1:48" x14ac:dyDescent="0.25">
      <c r="A169" t="s">
        <v>276</v>
      </c>
      <c r="B169" s="4" t="s">
        <v>277</v>
      </c>
      <c r="C169" s="4" t="s">
        <v>256</v>
      </c>
      <c r="D169" s="19">
        <v>43921</v>
      </c>
      <c r="E169" s="40">
        <v>219819</v>
      </c>
      <c r="F169" s="40">
        <v>138382</v>
      </c>
      <c r="G169" s="40">
        <v>770</v>
      </c>
      <c r="H169" s="40">
        <v>0</v>
      </c>
      <c r="I169" s="40">
        <v>25991</v>
      </c>
      <c r="J169" s="40">
        <v>428</v>
      </c>
      <c r="K169" s="40">
        <v>633</v>
      </c>
      <c r="L169" s="40">
        <v>0</v>
      </c>
      <c r="M169" s="8">
        <v>3.6857146391854601</v>
      </c>
      <c r="N169" s="8">
        <v>0.57601662728408698</v>
      </c>
      <c r="O169" s="8">
        <v>3.10969801190137</v>
      </c>
      <c r="P169" s="8">
        <v>0.18180991773101199</v>
      </c>
      <c r="Q169" s="8">
        <v>1.54410345493148</v>
      </c>
      <c r="R169" s="8">
        <v>0</v>
      </c>
      <c r="S169" s="8">
        <v>94.555873925501402</v>
      </c>
      <c r="T169" s="8">
        <v>0.55335173048177499</v>
      </c>
      <c r="U169" s="8">
        <v>179.90654205607501</v>
      </c>
      <c r="V169" s="8">
        <v>0.19470564418908301</v>
      </c>
      <c r="W169" s="8">
        <v>0.30757732551454497</v>
      </c>
      <c r="X169" s="8">
        <v>12.049158429067599</v>
      </c>
      <c r="Y169" s="8">
        <v>20.130729832578101</v>
      </c>
      <c r="Z169" s="8">
        <v>20.130729832578101</v>
      </c>
      <c r="AA169" s="8">
        <v>20.713264387468701</v>
      </c>
      <c r="AB169" s="8"/>
      <c r="AC169" s="8"/>
      <c r="AD169" s="8"/>
      <c r="AE169" s="8"/>
      <c r="AF169" s="8"/>
    </row>
    <row r="170" spans="1:48" x14ac:dyDescent="0.25">
      <c r="A170" t="s">
        <v>377</v>
      </c>
      <c r="B170" s="4" t="s">
        <v>212</v>
      </c>
      <c r="C170" s="4" t="s">
        <v>57</v>
      </c>
      <c r="D170" s="19">
        <v>43921</v>
      </c>
      <c r="E170" s="40">
        <v>1265944</v>
      </c>
      <c r="F170" s="40">
        <v>1129282</v>
      </c>
      <c r="G170" s="40">
        <v>16674</v>
      </c>
      <c r="H170" s="40">
        <v>0</v>
      </c>
      <c r="I170" s="40">
        <v>170384</v>
      </c>
      <c r="J170" s="40">
        <v>24934</v>
      </c>
      <c r="K170" s="40">
        <v>2339</v>
      </c>
      <c r="L170" s="40">
        <v>0</v>
      </c>
      <c r="M170" s="8">
        <v>4.9996966636570903</v>
      </c>
      <c r="N170" s="8">
        <v>0.76298011897922002</v>
      </c>
      <c r="O170" s="8">
        <v>4.2367165446778703</v>
      </c>
      <c r="P170" s="8">
        <v>0.38644817094885098</v>
      </c>
      <c r="Q170" s="8">
        <v>2.7199650863111202</v>
      </c>
      <c r="R170" s="8">
        <v>0.10193068996223401</v>
      </c>
      <c r="S170" s="8">
        <v>64.193647383765494</v>
      </c>
      <c r="T170" s="8">
        <v>1.4550296870036901</v>
      </c>
      <c r="U170" s="8">
        <v>66.872543514879297</v>
      </c>
      <c r="V170" s="8">
        <v>1.9695973913538001</v>
      </c>
      <c r="W170" s="8">
        <v>2.1758252498350701</v>
      </c>
      <c r="X170" s="8">
        <v>14.307845412157301</v>
      </c>
      <c r="Y170" s="8">
        <v>14.102949255673501</v>
      </c>
      <c r="Z170" s="8">
        <v>14.102949255673501</v>
      </c>
      <c r="AA170" s="8">
        <v>15.3545862095865</v>
      </c>
      <c r="AB170" s="8"/>
      <c r="AC170" s="8"/>
      <c r="AD170" s="8"/>
      <c r="AE170" s="8"/>
      <c r="AF170" s="8"/>
      <c r="AG170" s="8"/>
      <c r="AH170" s="8"/>
      <c r="AI170" s="8"/>
    </row>
    <row r="171" spans="1:48" x14ac:dyDescent="0.25">
      <c r="A171" t="s">
        <v>37</v>
      </c>
      <c r="B171" s="4" t="s">
        <v>38</v>
      </c>
      <c r="C171" s="4" t="s">
        <v>2</v>
      </c>
      <c r="D171" s="1">
        <v>43921</v>
      </c>
      <c r="E171" s="40">
        <v>503466</v>
      </c>
      <c r="F171" s="40">
        <v>379047</v>
      </c>
      <c r="G171" s="40">
        <v>3315</v>
      </c>
      <c r="H171" s="40">
        <v>1009</v>
      </c>
      <c r="I171" s="40">
        <v>73167</v>
      </c>
      <c r="J171" s="40">
        <v>3292</v>
      </c>
      <c r="K171" s="40">
        <v>982</v>
      </c>
      <c r="L171" s="40">
        <v>0</v>
      </c>
      <c r="M171" s="8">
        <v>3.8811067075014001</v>
      </c>
      <c r="N171" s="8">
        <v>0.825589952820453</v>
      </c>
      <c r="O171" s="8">
        <v>3.0555167546809501</v>
      </c>
      <c r="P171" s="8">
        <v>0.54133364748859203</v>
      </c>
      <c r="Q171" s="8">
        <v>3.8025154049747298</v>
      </c>
      <c r="R171" s="8">
        <v>3.7022149823351502E-2</v>
      </c>
      <c r="S171" s="8">
        <v>77.195434428138796</v>
      </c>
      <c r="T171" s="8">
        <v>0.86697945925588804</v>
      </c>
      <c r="U171" s="8">
        <v>100.698663426488</v>
      </c>
      <c r="V171" s="8">
        <v>0.85427814390644097</v>
      </c>
      <c r="W171" s="8">
        <v>0.860964217155471</v>
      </c>
      <c r="X171" s="8">
        <v>13.390876670455</v>
      </c>
      <c r="Y171" s="8"/>
      <c r="Z171" s="8"/>
      <c r="AA171" s="8"/>
      <c r="AB171" s="8"/>
      <c r="AC171" s="8"/>
      <c r="AD171" s="8"/>
      <c r="AE171" s="8"/>
      <c r="AF171" s="8"/>
    </row>
    <row r="172" spans="1:48" x14ac:dyDescent="0.25">
      <c r="A172" t="s">
        <v>192</v>
      </c>
      <c r="B172" s="4" t="s">
        <v>75</v>
      </c>
      <c r="C172" s="4" t="s">
        <v>57</v>
      </c>
      <c r="D172" s="19">
        <v>43921</v>
      </c>
      <c r="E172" s="40">
        <v>1436396</v>
      </c>
      <c r="F172" s="40">
        <v>1093177</v>
      </c>
      <c r="G172" s="40">
        <v>9484</v>
      </c>
      <c r="H172" s="40">
        <v>0</v>
      </c>
      <c r="I172" s="40">
        <v>123205</v>
      </c>
      <c r="J172" s="40">
        <v>17985</v>
      </c>
      <c r="K172" s="40">
        <v>4089</v>
      </c>
      <c r="L172" s="40">
        <v>0</v>
      </c>
      <c r="M172" s="8">
        <v>4.1917245902948599</v>
      </c>
      <c r="N172" s="8">
        <v>1.0920786950369501</v>
      </c>
      <c r="O172" s="8">
        <v>3.0996458952579098</v>
      </c>
      <c r="P172" s="8">
        <v>8.4057099393274701E-2</v>
      </c>
      <c r="Q172" s="8">
        <v>0.96664347698729403</v>
      </c>
      <c r="R172" s="8">
        <v>0.101651562663418</v>
      </c>
      <c r="S172" s="8">
        <v>86.436676566902705</v>
      </c>
      <c r="T172" s="8">
        <v>0.86010115529614295</v>
      </c>
      <c r="U172" s="8">
        <v>52.732832916319097</v>
      </c>
      <c r="V172" s="8">
        <v>1.2520920414704599</v>
      </c>
      <c r="W172" s="8">
        <v>1.6310543312949299</v>
      </c>
      <c r="X172" s="8">
        <v>8.4384865254122303</v>
      </c>
      <c r="Y172" s="8">
        <v>10.680037667130099</v>
      </c>
      <c r="Z172" s="8">
        <v>10.680037667130099</v>
      </c>
      <c r="AA172" s="8">
        <v>11.5255899729957</v>
      </c>
      <c r="AB172" s="8"/>
      <c r="AC172" s="8"/>
      <c r="AD172" s="8"/>
      <c r="AE172" s="8"/>
      <c r="AF172" s="8"/>
      <c r="AG172" s="8"/>
      <c r="AH172" s="8"/>
      <c r="AI172" s="8"/>
    </row>
    <row r="173" spans="1:48" x14ac:dyDescent="0.25">
      <c r="A173" t="s">
        <v>193</v>
      </c>
      <c r="B173" s="4" t="s">
        <v>194</v>
      </c>
      <c r="C173" s="4" t="s">
        <v>57</v>
      </c>
      <c r="D173" s="19">
        <v>43921</v>
      </c>
      <c r="E173" s="40">
        <v>619207</v>
      </c>
      <c r="F173" s="40">
        <v>471100</v>
      </c>
      <c r="G173" s="40">
        <v>2993</v>
      </c>
      <c r="H173" s="40">
        <v>0</v>
      </c>
      <c r="I173" s="40">
        <v>56239</v>
      </c>
      <c r="J173" s="40">
        <v>310</v>
      </c>
      <c r="K173" s="40">
        <v>4805</v>
      </c>
      <c r="L173" s="40">
        <v>0</v>
      </c>
      <c r="M173" s="8">
        <v>4.3384947986609399</v>
      </c>
      <c r="N173" s="8">
        <v>0.85917704111301796</v>
      </c>
      <c r="O173" s="8">
        <v>3.4793177575479199</v>
      </c>
      <c r="P173" s="8">
        <v>0.74167099527250502</v>
      </c>
      <c r="Q173" s="8">
        <v>8.1615671945517203</v>
      </c>
      <c r="R173" s="8">
        <v>0</v>
      </c>
      <c r="S173" s="8">
        <v>69.375232428412005</v>
      </c>
      <c r="T173" s="8">
        <v>0.63131073439177499</v>
      </c>
      <c r="U173" s="8">
        <v>965.48387096774195</v>
      </c>
      <c r="V173" s="8">
        <v>5.0064033513832998E-2</v>
      </c>
      <c r="W173" s="8">
        <v>6.5388014587855106E-2</v>
      </c>
      <c r="X173" s="8">
        <v>9.0609110134378099</v>
      </c>
      <c r="Y173" s="8">
        <v>13.9623913637536</v>
      </c>
      <c r="Z173" s="8">
        <v>13.9623913637536</v>
      </c>
      <c r="AA173" s="8">
        <v>14.726771699794901</v>
      </c>
      <c r="AB173" s="8"/>
      <c r="AC173" s="8"/>
      <c r="AD173" s="8"/>
      <c r="AE173" s="8"/>
      <c r="AF173" s="8"/>
      <c r="AG173" s="8"/>
      <c r="AH173" s="8"/>
      <c r="AI173" s="8"/>
    </row>
    <row r="174" spans="1:48" x14ac:dyDescent="0.25">
      <c r="A174" t="s">
        <v>319</v>
      </c>
      <c r="B174" s="4" t="s">
        <v>196</v>
      </c>
      <c r="C174" s="4" t="s">
        <v>286</v>
      </c>
      <c r="D174" s="19">
        <v>43921</v>
      </c>
      <c r="E174" s="40">
        <v>83005</v>
      </c>
      <c r="F174" s="40">
        <v>66007</v>
      </c>
      <c r="G174" s="40">
        <v>718</v>
      </c>
      <c r="H174" s="40">
        <v>0</v>
      </c>
      <c r="I174" s="40">
        <v>9496</v>
      </c>
      <c r="J174" s="40">
        <v>486</v>
      </c>
      <c r="K174" s="40">
        <v>235</v>
      </c>
      <c r="L174" s="40">
        <v>0</v>
      </c>
      <c r="M174" s="8">
        <v>4.5507905190000004</v>
      </c>
      <c r="N174" s="8">
        <v>1.30878937</v>
      </c>
      <c r="O174" s="8">
        <v>3.242001149</v>
      </c>
      <c r="P174" s="8">
        <v>0.08</v>
      </c>
      <c r="Q174" s="8">
        <v>0.716732543</v>
      </c>
      <c r="R174" s="8">
        <v>-2.41E-2</v>
      </c>
      <c r="S174" s="8">
        <v>108.1081081</v>
      </c>
      <c r="T174" s="8">
        <v>1.076058449</v>
      </c>
      <c r="U174" s="8">
        <v>147.7366255</v>
      </c>
      <c r="V174" s="8">
        <v>0.58550689700000003</v>
      </c>
      <c r="W174" s="8">
        <v>0.72836268299999996</v>
      </c>
      <c r="X174" s="8">
        <v>10.531805200000001</v>
      </c>
      <c r="Y174" s="8"/>
      <c r="Z174" s="8"/>
      <c r="AA174" s="8"/>
      <c r="AB174" s="8"/>
    </row>
    <row r="175" spans="1:48" x14ac:dyDescent="0.25">
      <c r="A175" t="s">
        <v>195</v>
      </c>
      <c r="B175" s="4" t="s">
        <v>196</v>
      </c>
      <c r="C175" s="4" t="s">
        <v>57</v>
      </c>
      <c r="D175" s="19">
        <v>43921</v>
      </c>
      <c r="E175" s="40">
        <v>11986696</v>
      </c>
      <c r="F175" s="40">
        <v>8867810</v>
      </c>
      <c r="G175" s="40">
        <v>92376</v>
      </c>
      <c r="H175" s="40">
        <v>0</v>
      </c>
      <c r="I175" s="40">
        <v>1775556</v>
      </c>
      <c r="J175" s="40">
        <v>48040</v>
      </c>
      <c r="K175" s="40">
        <v>13933</v>
      </c>
      <c r="L175" s="40">
        <v>25</v>
      </c>
      <c r="M175" s="8">
        <v>4.2319123448632299</v>
      </c>
      <c r="N175" s="8">
        <v>0.44623610867607799</v>
      </c>
      <c r="O175" s="8">
        <v>3.7856762361871499</v>
      </c>
      <c r="P175" s="8">
        <v>0.94747192714575501</v>
      </c>
      <c r="Q175" s="8">
        <v>6.2995081174831498</v>
      </c>
      <c r="R175" s="8">
        <v>1.7193582047751101E-2</v>
      </c>
      <c r="S175" s="8">
        <v>52.192986012568397</v>
      </c>
      <c r="T175" s="8">
        <v>1.0309607412167601</v>
      </c>
      <c r="U175" s="8">
        <v>192.28975853455501</v>
      </c>
      <c r="V175" s="8">
        <v>0.40077766216812399</v>
      </c>
      <c r="W175" s="8">
        <v>0.53614958439478799</v>
      </c>
      <c r="X175" s="8">
        <v>11.0566637812049</v>
      </c>
      <c r="Y175" s="8">
        <v>12.9602271388516</v>
      </c>
      <c r="Z175" s="8">
        <v>12.9602271388516</v>
      </c>
      <c r="AA175" s="8">
        <v>13.9565407378371</v>
      </c>
      <c r="AB175" s="8"/>
      <c r="AC175" s="8"/>
      <c r="AD175" s="8"/>
      <c r="AE175" s="8"/>
      <c r="AF175" s="8"/>
      <c r="AG175" s="8"/>
      <c r="AH175" s="8"/>
      <c r="AI175" s="8"/>
    </row>
    <row r="176" spans="1:48" x14ac:dyDescent="0.25">
      <c r="A176" t="s">
        <v>197</v>
      </c>
      <c r="B176" s="4" t="s">
        <v>198</v>
      </c>
      <c r="C176" s="4" t="s">
        <v>57</v>
      </c>
      <c r="D176" s="19">
        <v>43921</v>
      </c>
      <c r="E176" s="40">
        <v>714217</v>
      </c>
      <c r="F176" s="40">
        <v>471873</v>
      </c>
      <c r="G176" s="40">
        <v>6292</v>
      </c>
      <c r="H176" s="40">
        <v>0</v>
      </c>
      <c r="I176" s="40">
        <v>74857</v>
      </c>
      <c r="J176" s="40">
        <v>1378</v>
      </c>
      <c r="K176" s="40">
        <v>597</v>
      </c>
      <c r="L176" s="40">
        <v>0</v>
      </c>
      <c r="M176" s="8">
        <v>4.09990015570125</v>
      </c>
      <c r="N176" s="8">
        <v>1.2909161858702101</v>
      </c>
      <c r="O176" s="8">
        <v>2.8089839698310399</v>
      </c>
      <c r="P176" s="8">
        <v>-0.26346458771908698</v>
      </c>
      <c r="Q176" s="8">
        <v>-2.4479836449368602</v>
      </c>
      <c r="R176" s="8">
        <v>0.59483423642802002</v>
      </c>
      <c r="S176" s="8">
        <v>77.760910815939297</v>
      </c>
      <c r="T176" s="8">
        <v>1.3158637708740699</v>
      </c>
      <c r="U176" s="8">
        <v>456.60377358490598</v>
      </c>
      <c r="V176" s="8">
        <v>0.19293856068953799</v>
      </c>
      <c r="W176" s="8">
        <v>0.288185040728619</v>
      </c>
      <c r="X176" s="8">
        <v>10.848331823306999</v>
      </c>
      <c r="Y176" s="8">
        <v>15.149778381540701</v>
      </c>
      <c r="Z176" s="8">
        <v>15.149778381540701</v>
      </c>
      <c r="AA176" s="8">
        <v>16.3975845075311</v>
      </c>
      <c r="AB176" s="8"/>
      <c r="AC176" s="8"/>
      <c r="AD176" s="8"/>
      <c r="AE176" s="8"/>
      <c r="AF176" s="8"/>
      <c r="AG176" s="8"/>
      <c r="AH176" s="8"/>
      <c r="AI176" s="8"/>
    </row>
    <row r="177" spans="1:35" x14ac:dyDescent="0.25">
      <c r="A177" t="s">
        <v>320</v>
      </c>
      <c r="B177" s="4" t="s">
        <v>321</v>
      </c>
      <c r="C177" s="4" t="s">
        <v>286</v>
      </c>
      <c r="D177" s="19">
        <v>43921</v>
      </c>
      <c r="E177" s="40">
        <v>1045174</v>
      </c>
      <c r="F177" s="40">
        <v>842694</v>
      </c>
      <c r="G177" s="40">
        <v>4206</v>
      </c>
      <c r="H177" s="40">
        <v>0</v>
      </c>
      <c r="I177" s="40">
        <v>116835</v>
      </c>
      <c r="J177" s="40">
        <v>6048</v>
      </c>
      <c r="K177" s="40">
        <v>6811</v>
      </c>
      <c r="L177" s="40">
        <v>0</v>
      </c>
      <c r="M177" s="8">
        <v>4.1548475839999996</v>
      </c>
      <c r="N177" s="8">
        <v>1.3981842040000001</v>
      </c>
      <c r="O177" s="8">
        <v>2.75666338</v>
      </c>
      <c r="P177" s="8">
        <v>-0.44683978800000002</v>
      </c>
      <c r="Q177" s="8">
        <v>-3.9383612509999999</v>
      </c>
      <c r="R177" s="8">
        <v>0.235182582</v>
      </c>
      <c r="S177" s="8">
        <v>82.759015460000001</v>
      </c>
      <c r="T177" s="8">
        <v>0.49663478599999999</v>
      </c>
      <c r="U177" s="8">
        <v>69.543650790000001</v>
      </c>
      <c r="V177" s="8">
        <v>0.57865962999999998</v>
      </c>
      <c r="W177" s="8">
        <v>0.71413389999999999</v>
      </c>
      <c r="X177" s="8">
        <v>11.68281341</v>
      </c>
      <c r="Y177" s="8"/>
      <c r="Z177" s="8"/>
      <c r="AA177" s="8"/>
      <c r="AB177" s="8"/>
    </row>
    <row r="178" spans="1:35" x14ac:dyDescent="0.25">
      <c r="A178" t="s">
        <v>278</v>
      </c>
      <c r="B178" s="4" t="s">
        <v>200</v>
      </c>
      <c r="C178" s="4" t="s">
        <v>256</v>
      </c>
      <c r="D178" s="19">
        <v>43921</v>
      </c>
      <c r="E178" s="40">
        <v>458288</v>
      </c>
      <c r="F178" s="40">
        <v>356677</v>
      </c>
      <c r="G178" s="40">
        <v>2964</v>
      </c>
      <c r="H178" s="40">
        <v>0</v>
      </c>
      <c r="I178" s="40">
        <v>69393</v>
      </c>
      <c r="J178" s="40">
        <v>1391</v>
      </c>
      <c r="K178" s="40">
        <v>696</v>
      </c>
      <c r="L178" s="40">
        <v>0</v>
      </c>
      <c r="M178" s="8">
        <v>3.9214356775360302</v>
      </c>
      <c r="N178" s="8">
        <v>1.28033518782419</v>
      </c>
      <c r="O178" s="8">
        <v>2.6411004897118402</v>
      </c>
      <c r="P178" s="8">
        <v>0.323650496932885</v>
      </c>
      <c r="Q178" s="8">
        <v>2.1455515419334699</v>
      </c>
      <c r="R178" s="8">
        <v>0</v>
      </c>
      <c r="S178" s="8">
        <v>82.859941234084204</v>
      </c>
      <c r="T178" s="8">
        <v>0.82415519921254798</v>
      </c>
      <c r="U178" s="8">
        <v>213.08411214953301</v>
      </c>
      <c r="V178" s="8">
        <v>0.303520930070174</v>
      </c>
      <c r="W178" s="8">
        <v>0.38677458910413398</v>
      </c>
      <c r="X178" s="8">
        <v>15.0584534060499</v>
      </c>
      <c r="Y178" s="8">
        <v>25.196667269619699</v>
      </c>
      <c r="Z178" s="8">
        <v>25.196667269619699</v>
      </c>
      <c r="AA178" s="8">
        <v>26.2908423745519</v>
      </c>
      <c r="AB178" s="8"/>
      <c r="AC178" s="8"/>
      <c r="AD178" s="8"/>
      <c r="AE178" s="8"/>
      <c r="AF178" s="8"/>
    </row>
    <row r="179" spans="1:35" x14ac:dyDescent="0.25">
      <c r="A179" t="s">
        <v>199</v>
      </c>
      <c r="B179" s="4" t="s">
        <v>200</v>
      </c>
      <c r="C179" s="4" t="s">
        <v>57</v>
      </c>
      <c r="D179" s="19">
        <v>43921</v>
      </c>
      <c r="E179" s="40">
        <v>5323964</v>
      </c>
      <c r="F179" s="40">
        <v>4021129</v>
      </c>
      <c r="G179" s="40">
        <v>41993</v>
      </c>
      <c r="H179" s="40">
        <v>613</v>
      </c>
      <c r="I179" s="40">
        <v>556602</v>
      </c>
      <c r="J179" s="40">
        <v>19773</v>
      </c>
      <c r="K179" s="40">
        <v>3024</v>
      </c>
      <c r="L179" s="40">
        <v>0</v>
      </c>
      <c r="M179" s="8">
        <v>3.8795809310367702</v>
      </c>
      <c r="N179" s="8">
        <v>0.99694554392813906</v>
      </c>
      <c r="O179" s="8">
        <v>2.8826353871086301</v>
      </c>
      <c r="P179" s="8">
        <v>0.39139604315547899</v>
      </c>
      <c r="Q179" s="8">
        <v>3.6404432152633102</v>
      </c>
      <c r="R179" s="8">
        <v>-1.57583833484434E-2</v>
      </c>
      <c r="S179" s="8">
        <v>57.262110544289399</v>
      </c>
      <c r="T179" s="8">
        <v>1.0335156069642999</v>
      </c>
      <c r="U179" s="8">
        <v>212.375461487888</v>
      </c>
      <c r="V179" s="8">
        <v>0.38291017745424299</v>
      </c>
      <c r="W179" s="8">
        <v>0.48664549083192699</v>
      </c>
      <c r="X179" s="8">
        <v>10.7420104513757</v>
      </c>
      <c r="Y179" s="8">
        <v>13.904301532877801</v>
      </c>
      <c r="Z179" s="8">
        <v>13.904301532877801</v>
      </c>
      <c r="AA179" s="8">
        <v>14.9580295414214</v>
      </c>
      <c r="AB179" s="8"/>
      <c r="AC179" s="8"/>
      <c r="AD179" s="8"/>
      <c r="AE179" s="8"/>
      <c r="AF179" s="8"/>
      <c r="AG179" s="8"/>
      <c r="AH179" s="8"/>
      <c r="AI179" s="8"/>
    </row>
    <row r="180" spans="1:35" x14ac:dyDescent="0.25">
      <c r="A180" t="s">
        <v>39</v>
      </c>
      <c r="B180" s="4" t="s">
        <v>40</v>
      </c>
      <c r="C180" s="4" t="s">
        <v>2</v>
      </c>
      <c r="D180" s="1">
        <v>43921</v>
      </c>
      <c r="E180" s="40">
        <v>1145751</v>
      </c>
      <c r="F180" s="40">
        <v>949722</v>
      </c>
      <c r="G180" s="40">
        <v>10618</v>
      </c>
      <c r="H180" s="40">
        <v>0</v>
      </c>
      <c r="I180" s="40">
        <v>123565</v>
      </c>
      <c r="J180" s="40">
        <v>3188</v>
      </c>
      <c r="K180" s="40">
        <v>6109</v>
      </c>
      <c r="L180" s="40">
        <v>68</v>
      </c>
      <c r="M180" s="8">
        <v>4.0553769497277399</v>
      </c>
      <c r="N180" s="8">
        <v>0.672301972167758</v>
      </c>
      <c r="O180" s="8">
        <v>3.3830749775599802</v>
      </c>
      <c r="P180" s="8">
        <v>0.79780356035780697</v>
      </c>
      <c r="Q180" s="8">
        <v>7.3657355923333601</v>
      </c>
      <c r="R180" s="8">
        <v>-7.5910130839545002E-3</v>
      </c>
      <c r="S180" s="8">
        <v>60.175879396984897</v>
      </c>
      <c r="T180" s="8">
        <v>1.1056500822625299</v>
      </c>
      <c r="U180" s="8">
        <v>333.06148055207001</v>
      </c>
      <c r="V180" s="8">
        <v>0.27824544774562698</v>
      </c>
      <c r="W180" s="8">
        <v>0.331965762125914</v>
      </c>
      <c r="X180" s="8">
        <v>9.6460216875940805</v>
      </c>
      <c r="Y180" s="8">
        <v>11.792683625656201</v>
      </c>
      <c r="Z180" s="8">
        <v>11.792683625656201</v>
      </c>
      <c r="AA180" s="8">
        <v>12.9746849392359</v>
      </c>
      <c r="AB180" s="8"/>
      <c r="AC180" s="8"/>
      <c r="AD180" s="8"/>
      <c r="AE180" s="8"/>
      <c r="AF180" s="8"/>
    </row>
    <row r="181" spans="1:35" x14ac:dyDescent="0.25">
      <c r="A181" t="s">
        <v>201</v>
      </c>
      <c r="B181" s="4" t="s">
        <v>202</v>
      </c>
      <c r="C181" s="4" t="s">
        <v>57</v>
      </c>
      <c r="D181" s="19">
        <v>43921</v>
      </c>
      <c r="E181" s="40">
        <v>602879</v>
      </c>
      <c r="F181" s="40">
        <v>488244</v>
      </c>
      <c r="G181" s="40">
        <v>4379</v>
      </c>
      <c r="H181" s="40">
        <v>0</v>
      </c>
      <c r="I181" s="40">
        <v>66178</v>
      </c>
      <c r="J181" s="40">
        <v>2464</v>
      </c>
      <c r="K181" s="40">
        <v>3030</v>
      </c>
      <c r="L181" s="40">
        <v>573</v>
      </c>
      <c r="M181" s="8">
        <v>4.2159225474800603</v>
      </c>
      <c r="N181" s="8">
        <v>1.0054443856931401</v>
      </c>
      <c r="O181" s="8">
        <v>3.2104781617869098</v>
      </c>
      <c r="P181" s="8">
        <v>0.64812440647756897</v>
      </c>
      <c r="Q181" s="8">
        <v>5.8959845002469304</v>
      </c>
      <c r="R181" s="8">
        <v>7.5951849004421895E-2</v>
      </c>
      <c r="S181" s="8">
        <v>75.143513203214695</v>
      </c>
      <c r="T181" s="8">
        <v>0.88891505268734905</v>
      </c>
      <c r="U181" s="8">
        <v>177.71915584415601</v>
      </c>
      <c r="V181" s="8">
        <v>0.40870556114908602</v>
      </c>
      <c r="W181" s="8">
        <v>0.50017965056442804</v>
      </c>
      <c r="X181" s="8">
        <v>11.1515984291373</v>
      </c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x14ac:dyDescent="0.25">
      <c r="A182" t="s">
        <v>41</v>
      </c>
      <c r="B182" s="4" t="s">
        <v>42</v>
      </c>
      <c r="C182" s="4" t="s">
        <v>2</v>
      </c>
      <c r="D182" s="1">
        <v>43921</v>
      </c>
      <c r="E182" s="40">
        <v>1132780</v>
      </c>
      <c r="F182" s="40">
        <v>950992</v>
      </c>
      <c r="G182" s="40">
        <v>9748</v>
      </c>
      <c r="H182" s="40">
        <v>821</v>
      </c>
      <c r="I182" s="40">
        <v>138270</v>
      </c>
      <c r="J182" s="40">
        <v>17474</v>
      </c>
      <c r="K182" s="40">
        <v>8381</v>
      </c>
      <c r="L182" s="40">
        <v>56</v>
      </c>
      <c r="M182" s="8">
        <v>4.3324093067341103</v>
      </c>
      <c r="N182" s="8">
        <v>0.90621137900682802</v>
      </c>
      <c r="O182" s="8">
        <v>3.42619792772728</v>
      </c>
      <c r="P182" s="8">
        <v>0.53834125822157197</v>
      </c>
      <c r="Q182" s="8">
        <v>4.4249598129475398</v>
      </c>
      <c r="R182" s="8">
        <v>2.5183445661994099E-3</v>
      </c>
      <c r="S182" s="8">
        <v>63.063403571766003</v>
      </c>
      <c r="T182" s="8">
        <v>1.0146345525324201</v>
      </c>
      <c r="U182" s="8">
        <v>55.785738811949201</v>
      </c>
      <c r="V182" s="8">
        <v>1.6150532318720301</v>
      </c>
      <c r="W182" s="8">
        <v>1.8188063367820599</v>
      </c>
      <c r="X182" s="8">
        <v>12.46388412119</v>
      </c>
      <c r="Y182" s="8">
        <v>16.3376248430293</v>
      </c>
      <c r="Z182" s="8">
        <v>16.3376248430293</v>
      </c>
      <c r="AA182" s="8">
        <v>17.5107678946565</v>
      </c>
      <c r="AB182" s="8"/>
      <c r="AC182" s="8"/>
      <c r="AD182" s="8"/>
      <c r="AE182" s="8"/>
      <c r="AF182" s="8"/>
    </row>
    <row r="183" spans="1:35" x14ac:dyDescent="0.25">
      <c r="A183" t="s">
        <v>279</v>
      </c>
      <c r="B183" s="4" t="s">
        <v>220</v>
      </c>
      <c r="C183" s="4" t="s">
        <v>256</v>
      </c>
      <c r="D183" s="19">
        <v>43921</v>
      </c>
      <c r="E183" s="40">
        <v>463015</v>
      </c>
      <c r="F183" s="40">
        <v>312809</v>
      </c>
      <c r="G183" s="40">
        <v>3117</v>
      </c>
      <c r="H183" s="40">
        <v>0</v>
      </c>
      <c r="I183" s="40">
        <v>38459</v>
      </c>
      <c r="J183" s="40">
        <v>1881</v>
      </c>
      <c r="K183" s="40">
        <v>1346</v>
      </c>
      <c r="L183" s="40">
        <v>0</v>
      </c>
      <c r="M183" s="8">
        <v>3.60794469236283</v>
      </c>
      <c r="N183" s="8">
        <v>0.35330296654257898</v>
      </c>
      <c r="O183" s="8">
        <v>3.25464172582025</v>
      </c>
      <c r="P183" s="8">
        <v>0.94137397971123704</v>
      </c>
      <c r="Q183" s="8">
        <v>11.462974111980699</v>
      </c>
      <c r="R183" s="8">
        <v>-1.2698856150532201E-3</v>
      </c>
      <c r="S183" s="8">
        <v>68.882323978335805</v>
      </c>
      <c r="T183" s="8">
        <v>0.986623449795205</v>
      </c>
      <c r="U183" s="8">
        <v>165.70972886762399</v>
      </c>
      <c r="V183" s="8">
        <v>0.40625033746206901</v>
      </c>
      <c r="W183" s="8">
        <v>0.59539259193608596</v>
      </c>
      <c r="X183" s="8">
        <v>8.2428510295803399</v>
      </c>
      <c r="Y183" s="8">
        <v>13.537448655577199</v>
      </c>
      <c r="Z183" s="8">
        <v>13.537448655577199</v>
      </c>
      <c r="AA183" s="8">
        <v>14.672488128878101</v>
      </c>
      <c r="AB183" s="8"/>
      <c r="AC183" s="8"/>
      <c r="AD183" s="8"/>
      <c r="AE183" s="8"/>
      <c r="AF183" s="8"/>
    </row>
    <row r="184" spans="1:35" x14ac:dyDescent="0.25">
      <c r="A184" t="s">
        <v>203</v>
      </c>
      <c r="B184" s="4" t="s">
        <v>204</v>
      </c>
      <c r="C184" s="4" t="s">
        <v>57</v>
      </c>
      <c r="D184" s="19">
        <v>43921</v>
      </c>
      <c r="E184" s="40">
        <v>383164</v>
      </c>
      <c r="F184" s="40">
        <v>282841</v>
      </c>
      <c r="G184" s="40">
        <v>3260</v>
      </c>
      <c r="H184" s="40">
        <v>0</v>
      </c>
      <c r="I184" s="40">
        <v>43981</v>
      </c>
      <c r="J184" s="40">
        <v>8213</v>
      </c>
      <c r="K184" s="40">
        <v>3868</v>
      </c>
      <c r="L184" s="40">
        <v>0</v>
      </c>
      <c r="M184" s="8">
        <v>4.0244340639597604</v>
      </c>
      <c r="N184" s="8">
        <v>0.73620372325981398</v>
      </c>
      <c r="O184" s="8">
        <v>3.2882303406999398</v>
      </c>
      <c r="P184" s="8">
        <v>0.47109297777030001</v>
      </c>
      <c r="Q184" s="8">
        <v>4.08409777220671</v>
      </c>
      <c r="R184" s="8">
        <v>1.3980954444807599E-3</v>
      </c>
      <c r="S184" s="8">
        <v>80.085915925130394</v>
      </c>
      <c r="T184" s="8">
        <v>1.13945774394357</v>
      </c>
      <c r="U184" s="8">
        <v>39.693169365639797</v>
      </c>
      <c r="V184" s="8">
        <v>2.1434685930828601</v>
      </c>
      <c r="W184" s="8">
        <v>2.8706645555241002</v>
      </c>
      <c r="X184" s="8">
        <v>11.7362155954767</v>
      </c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x14ac:dyDescent="0.25">
      <c r="A185" t="s">
        <v>322</v>
      </c>
      <c r="B185" s="4" t="s">
        <v>323</v>
      </c>
      <c r="C185" s="4" t="s">
        <v>286</v>
      </c>
      <c r="D185" s="19">
        <v>43921</v>
      </c>
      <c r="E185" s="40">
        <v>595631</v>
      </c>
      <c r="F185" s="40">
        <v>461695</v>
      </c>
      <c r="G185" s="40">
        <v>5160</v>
      </c>
      <c r="H185" s="40">
        <v>177</v>
      </c>
      <c r="I185" s="40">
        <v>94217</v>
      </c>
      <c r="J185" s="40">
        <v>3749</v>
      </c>
      <c r="K185" s="40">
        <v>1763</v>
      </c>
      <c r="L185" s="40">
        <v>0</v>
      </c>
      <c r="M185" s="8">
        <v>4.1552972329999998</v>
      </c>
      <c r="N185" s="8">
        <v>0.53811134599999999</v>
      </c>
      <c r="O185" s="8">
        <v>3.6171858870000002</v>
      </c>
      <c r="P185" s="8">
        <v>-1.1920490130000001</v>
      </c>
      <c r="Q185" s="8">
        <v>-7.5749805710000002</v>
      </c>
      <c r="R185" s="8">
        <v>2.3800000000000002E-2</v>
      </c>
      <c r="S185" s="8">
        <v>75.411577269999995</v>
      </c>
      <c r="T185" s="8">
        <v>1.1052682309999999</v>
      </c>
      <c r="U185" s="8">
        <v>137.63670310000001</v>
      </c>
      <c r="V185" s="8">
        <v>0.65913292000000001</v>
      </c>
      <c r="W185" s="8">
        <v>0.80303306200000002</v>
      </c>
      <c r="X185" s="8">
        <v>15.04077419</v>
      </c>
      <c r="Y185" s="8">
        <v>22.69848683</v>
      </c>
      <c r="Z185" s="8">
        <v>22.69848683</v>
      </c>
      <c r="AA185" s="8">
        <v>23.950250860000001</v>
      </c>
      <c r="AB185" s="8"/>
    </row>
    <row r="186" spans="1:35" x14ac:dyDescent="0.25">
      <c r="A186" t="s">
        <v>205</v>
      </c>
      <c r="B186" s="4" t="s">
        <v>206</v>
      </c>
      <c r="C186" s="4" t="s">
        <v>57</v>
      </c>
      <c r="D186" s="19">
        <v>43921</v>
      </c>
      <c r="E186" s="40">
        <v>1614934</v>
      </c>
      <c r="F186" s="40">
        <v>1236237</v>
      </c>
      <c r="G186" s="40">
        <v>13884</v>
      </c>
      <c r="H186" s="40">
        <v>0</v>
      </c>
      <c r="I186" s="40">
        <v>167671</v>
      </c>
      <c r="J186" s="40">
        <v>7880</v>
      </c>
      <c r="K186" s="40">
        <v>18453</v>
      </c>
      <c r="L186" s="40">
        <v>0</v>
      </c>
      <c r="M186" s="8">
        <v>3.9777359009919899</v>
      </c>
      <c r="N186" s="8">
        <v>0.82418454958340803</v>
      </c>
      <c r="O186" s="8">
        <v>3.1535513514085798</v>
      </c>
      <c r="P186" s="8">
        <v>0.465471407676946</v>
      </c>
      <c r="Q186" s="8">
        <v>4.4555706668913304</v>
      </c>
      <c r="R186" s="8">
        <v>7.46171208983901E-3</v>
      </c>
      <c r="S186" s="8">
        <v>71.084867600674798</v>
      </c>
      <c r="T186" s="8">
        <v>1.1106124927107099</v>
      </c>
      <c r="U186" s="8">
        <v>176.192893401015</v>
      </c>
      <c r="V186" s="8">
        <v>0.48794563740685398</v>
      </c>
      <c r="W186" s="8">
        <v>0.630338983186428</v>
      </c>
      <c r="X186" s="8">
        <v>10.0211623380647</v>
      </c>
      <c r="Y186" s="8">
        <v>13.268452674952799</v>
      </c>
      <c r="Z186" s="8">
        <v>13.268452674952799</v>
      </c>
      <c r="AA186" s="8">
        <v>14.4722998437045</v>
      </c>
      <c r="AB186" s="8"/>
      <c r="AC186" s="8"/>
      <c r="AD186" s="8"/>
      <c r="AE186" s="8"/>
      <c r="AF186" s="8"/>
      <c r="AG186" s="8"/>
      <c r="AH186" s="8"/>
      <c r="AI186" s="8"/>
    </row>
    <row r="187" spans="1:35" x14ac:dyDescent="0.25">
      <c r="A187" t="s">
        <v>43</v>
      </c>
      <c r="B187" s="4" t="s">
        <v>44</v>
      </c>
      <c r="C187" s="4" t="s">
        <v>2</v>
      </c>
      <c r="D187" s="1">
        <v>43921</v>
      </c>
      <c r="E187" s="40">
        <v>290826</v>
      </c>
      <c r="F187" s="40">
        <v>66449</v>
      </c>
      <c r="G187" s="40">
        <v>1289</v>
      </c>
      <c r="H187" s="40">
        <v>0</v>
      </c>
      <c r="I187" s="40">
        <v>111108</v>
      </c>
      <c r="J187" s="40">
        <v>745</v>
      </c>
      <c r="K187" s="40">
        <v>556</v>
      </c>
      <c r="L187" s="40">
        <v>0</v>
      </c>
      <c r="M187" s="8">
        <v>2.6344722449567399</v>
      </c>
      <c r="N187" s="8">
        <v>0.27117500974754699</v>
      </c>
      <c r="O187" s="8">
        <v>2.3632972352091999</v>
      </c>
      <c r="P187" s="8">
        <v>-23.3171819577755</v>
      </c>
      <c r="Q187" s="8">
        <v>-57.877357112143599</v>
      </c>
      <c r="R187" s="8">
        <v>1.77839692337332E-2</v>
      </c>
      <c r="S187" s="8">
        <v>69.260065288356898</v>
      </c>
      <c r="T187" s="8">
        <v>1.90292007440432</v>
      </c>
      <c r="U187" s="8">
        <v>173.020134228188</v>
      </c>
      <c r="V187" s="8">
        <v>0.25616691767586097</v>
      </c>
      <c r="W187" s="8">
        <v>1.0998257994035801</v>
      </c>
      <c r="X187" s="8">
        <v>36.719152572222498</v>
      </c>
      <c r="Y187" s="8">
        <v>32.887392032061001</v>
      </c>
      <c r="Z187" s="8">
        <v>32.887392032061001</v>
      </c>
      <c r="AA187" s="8">
        <v>33.263910593637497</v>
      </c>
      <c r="AB187" s="8"/>
      <c r="AC187" s="8"/>
      <c r="AD187" s="8"/>
      <c r="AE187" s="8"/>
      <c r="AF187" s="8"/>
    </row>
    <row r="188" spans="1:35" x14ac:dyDescent="0.25">
      <c r="A188" t="s">
        <v>370</v>
      </c>
      <c r="B188" s="4" t="s">
        <v>207</v>
      </c>
      <c r="C188" s="4" t="s">
        <v>57</v>
      </c>
      <c r="D188" s="19">
        <v>43921</v>
      </c>
      <c r="E188" s="40">
        <v>622138</v>
      </c>
      <c r="F188" s="40">
        <v>501259</v>
      </c>
      <c r="G188" s="40">
        <v>8106</v>
      </c>
      <c r="H188" s="40">
        <v>0</v>
      </c>
      <c r="I188" s="40">
        <v>62682</v>
      </c>
      <c r="J188" s="40">
        <v>350</v>
      </c>
      <c r="K188" s="40">
        <v>33</v>
      </c>
      <c r="L188" s="40">
        <v>0</v>
      </c>
      <c r="M188" s="8">
        <v>4.3285276344678003</v>
      </c>
      <c r="N188" s="8">
        <v>0.99376686582787799</v>
      </c>
      <c r="O188" s="8">
        <v>3.3347607686399301</v>
      </c>
      <c r="P188" s="8">
        <v>-0.96048186886980602</v>
      </c>
      <c r="Q188" s="8">
        <v>-9.3639646073880094</v>
      </c>
      <c r="R188" s="8">
        <v>-9.4569820603020507E-3</v>
      </c>
      <c r="S188" s="8">
        <v>79.572231285118704</v>
      </c>
      <c r="T188" s="8">
        <v>1.5913932052653801</v>
      </c>
      <c r="U188" s="8">
        <v>400</v>
      </c>
      <c r="V188" s="8">
        <v>5.6257614870012802E-2</v>
      </c>
      <c r="W188" s="8">
        <v>6.8713005408695099E-2</v>
      </c>
      <c r="X188" s="8">
        <v>10.028779799118</v>
      </c>
      <c r="Y188" s="8">
        <v>13.423933176918901</v>
      </c>
      <c r="Z188" s="8">
        <v>13.423933176918901</v>
      </c>
      <c r="AA188" s="8">
        <v>14.6808351121068</v>
      </c>
      <c r="AB188" s="8"/>
      <c r="AC188" s="8"/>
      <c r="AD188" s="8"/>
      <c r="AE188" s="8"/>
      <c r="AF188" s="8"/>
      <c r="AG188" s="8"/>
      <c r="AH188" s="8"/>
      <c r="AI188" s="8"/>
    </row>
    <row r="189" spans="1:35" x14ac:dyDescent="0.25">
      <c r="A189" t="s">
        <v>208</v>
      </c>
      <c r="B189" s="4" t="s">
        <v>209</v>
      </c>
      <c r="C189" s="4" t="s">
        <v>57</v>
      </c>
      <c r="D189" s="19">
        <v>43921</v>
      </c>
      <c r="E189" s="40">
        <v>116040</v>
      </c>
      <c r="F189" s="40">
        <v>85047</v>
      </c>
      <c r="G189" s="40">
        <v>644</v>
      </c>
      <c r="H189" s="40">
        <v>0</v>
      </c>
      <c r="I189" s="40">
        <v>9851</v>
      </c>
      <c r="J189" s="40">
        <v>396</v>
      </c>
      <c r="K189" s="40">
        <v>0</v>
      </c>
      <c r="L189" s="40">
        <v>0</v>
      </c>
      <c r="M189" s="8">
        <v>4.26850812420893</v>
      </c>
      <c r="N189" s="8">
        <v>1.0948562330326399</v>
      </c>
      <c r="O189" s="8">
        <v>3.1736518911762999</v>
      </c>
      <c r="P189" s="8">
        <v>0.74359269539560902</v>
      </c>
      <c r="Q189" s="8">
        <v>8.6615346411720893</v>
      </c>
      <c r="R189" s="8">
        <v>0</v>
      </c>
      <c r="S189" s="8">
        <v>69.198312236286895</v>
      </c>
      <c r="T189" s="8">
        <v>0.75153750102111105</v>
      </c>
      <c r="U189" s="8">
        <v>162.62626262626301</v>
      </c>
      <c r="V189" s="8">
        <v>0.341261633919338</v>
      </c>
      <c r="W189" s="8">
        <v>0.46212554410614898</v>
      </c>
      <c r="X189" s="8">
        <v>9.0138483777981193</v>
      </c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x14ac:dyDescent="0.25">
      <c r="A190" t="s">
        <v>280</v>
      </c>
      <c r="B190" s="4" t="s">
        <v>236</v>
      </c>
      <c r="C190" s="4" t="s">
        <v>256</v>
      </c>
      <c r="D190" s="19">
        <v>43921</v>
      </c>
      <c r="E190" s="40">
        <v>309752</v>
      </c>
      <c r="F190" s="40">
        <v>215104</v>
      </c>
      <c r="G190" s="40">
        <v>2146</v>
      </c>
      <c r="H190" s="40">
        <v>70</v>
      </c>
      <c r="I190" s="40">
        <v>44335</v>
      </c>
      <c r="J190" s="40">
        <v>1727</v>
      </c>
      <c r="K190" s="40">
        <v>2164</v>
      </c>
      <c r="L190" s="40">
        <v>167</v>
      </c>
      <c r="M190" s="8">
        <v>4.0977664421290996</v>
      </c>
      <c r="N190" s="8">
        <v>0.53056480104701897</v>
      </c>
      <c r="O190" s="8">
        <v>3.5672016410820802</v>
      </c>
      <c r="P190" s="8">
        <v>0.71035294041396202</v>
      </c>
      <c r="Q190" s="8">
        <v>4.9560243279296401</v>
      </c>
      <c r="R190" s="8">
        <v>0.125042236233287</v>
      </c>
      <c r="S190" s="8">
        <v>82.571239231278994</v>
      </c>
      <c r="T190" s="8">
        <v>0.98780207134637499</v>
      </c>
      <c r="U190" s="8">
        <v>124.26172553561101</v>
      </c>
      <c r="V190" s="8">
        <v>0.58014153258090295</v>
      </c>
      <c r="W190" s="8">
        <v>0.79493670886075896</v>
      </c>
      <c r="X190" s="8">
        <v>14.7654677945572</v>
      </c>
      <c r="Y190" s="8">
        <v>23.407352349097199</v>
      </c>
      <c r="Z190" s="8">
        <v>23.407352349097199</v>
      </c>
      <c r="AA190" s="8">
        <v>24.546027026748</v>
      </c>
      <c r="AB190" s="8"/>
      <c r="AC190" s="8"/>
      <c r="AD190" s="8"/>
      <c r="AE190" s="8"/>
      <c r="AF190" s="8"/>
    </row>
    <row r="191" spans="1:35" x14ac:dyDescent="0.25">
      <c r="A191" t="s">
        <v>213</v>
      </c>
      <c r="B191" s="4" t="s">
        <v>214</v>
      </c>
      <c r="C191" s="4" t="s">
        <v>57</v>
      </c>
      <c r="D191" s="19">
        <v>43921</v>
      </c>
      <c r="E191" s="40">
        <v>615603</v>
      </c>
      <c r="F191" s="40">
        <v>486014</v>
      </c>
      <c r="G191" s="40">
        <v>3661</v>
      </c>
      <c r="H191" s="40">
        <v>0</v>
      </c>
      <c r="I191" s="40">
        <v>78100</v>
      </c>
      <c r="J191" s="40">
        <v>882</v>
      </c>
      <c r="K191" s="40">
        <v>1541</v>
      </c>
      <c r="L191" s="40">
        <v>0</v>
      </c>
      <c r="M191" s="8">
        <v>3.9165326818539299</v>
      </c>
      <c r="N191" s="8">
        <v>0.76841160134471997</v>
      </c>
      <c r="O191" s="8">
        <v>3.1481210805092101</v>
      </c>
      <c r="P191" s="8">
        <v>-0.60784784279909398</v>
      </c>
      <c r="Q191" s="8">
        <v>-4.7736173311952603</v>
      </c>
      <c r="R191" s="8">
        <v>4.0784032235699104E-3</v>
      </c>
      <c r="S191" s="8">
        <v>84.133033085051096</v>
      </c>
      <c r="T191" s="8">
        <v>0.74763873998059904</v>
      </c>
      <c r="U191" s="8">
        <v>415.079365079365</v>
      </c>
      <c r="V191" s="8">
        <v>0.143274155584037</v>
      </c>
      <c r="W191" s="8">
        <v>0.180119466993414</v>
      </c>
      <c r="X191" s="8">
        <v>12.259725362525399</v>
      </c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x14ac:dyDescent="0.25">
      <c r="A192" t="s">
        <v>50</v>
      </c>
      <c r="B192" s="4" t="s">
        <v>51</v>
      </c>
      <c r="C192" s="4" t="s">
        <v>2</v>
      </c>
      <c r="D192" s="1">
        <v>43921</v>
      </c>
      <c r="E192" s="40">
        <v>1135840</v>
      </c>
      <c r="F192" s="40">
        <v>785926</v>
      </c>
      <c r="G192" s="40">
        <v>7744</v>
      </c>
      <c r="H192" s="40">
        <v>306</v>
      </c>
      <c r="I192" s="40">
        <v>117320</v>
      </c>
      <c r="J192" s="40">
        <v>6069</v>
      </c>
      <c r="K192" s="40">
        <v>1469</v>
      </c>
      <c r="L192" s="40">
        <v>0</v>
      </c>
      <c r="M192" s="8">
        <v>4.0508225892048797</v>
      </c>
      <c r="N192" s="8">
        <v>0.83221869754508004</v>
      </c>
      <c r="O192" s="8">
        <v>3.2186038916598001</v>
      </c>
      <c r="P192" s="8">
        <v>0.310517535160235</v>
      </c>
      <c r="Q192" s="8">
        <v>3.0214045026549901</v>
      </c>
      <c r="R192" s="8">
        <v>1.7403978984695399E-2</v>
      </c>
      <c r="S192" s="8">
        <v>85.966514459665106</v>
      </c>
      <c r="T192" s="8">
        <v>0.97572038756662105</v>
      </c>
      <c r="U192" s="8">
        <v>127.59927500411899</v>
      </c>
      <c r="V192" s="8">
        <v>0.56125862797577097</v>
      </c>
      <c r="W192" s="8">
        <v>0.764675494853025</v>
      </c>
      <c r="X192" s="8">
        <v>11.4744863113067</v>
      </c>
      <c r="Y192" s="8"/>
      <c r="Z192" s="8"/>
      <c r="AA192" s="8"/>
      <c r="AB192" s="8"/>
      <c r="AC192" s="8"/>
      <c r="AD192" s="8"/>
      <c r="AE192" s="8"/>
      <c r="AF192" s="8"/>
    </row>
    <row r="193" spans="1:48" x14ac:dyDescent="0.25">
      <c r="A193" t="s">
        <v>359</v>
      </c>
      <c r="B193" s="4" t="s">
        <v>49</v>
      </c>
      <c r="C193" s="4" t="s">
        <v>2</v>
      </c>
      <c r="D193" s="1">
        <v>43921</v>
      </c>
      <c r="E193" s="40">
        <v>825645</v>
      </c>
      <c r="F193" s="40">
        <v>530728</v>
      </c>
      <c r="G193" s="40">
        <v>4836</v>
      </c>
      <c r="H193" s="40">
        <v>122</v>
      </c>
      <c r="I193" s="40">
        <v>165356</v>
      </c>
      <c r="J193" s="40">
        <v>2927</v>
      </c>
      <c r="K193" s="40">
        <v>3672</v>
      </c>
      <c r="L193" s="40">
        <v>0</v>
      </c>
      <c r="M193" s="8">
        <v>3.5451252519898202</v>
      </c>
      <c r="N193" s="8">
        <v>0.87169066760903502</v>
      </c>
      <c r="O193" s="8">
        <v>2.6734345843807801</v>
      </c>
      <c r="P193" s="8">
        <v>-3.03159380413183</v>
      </c>
      <c r="Q193" s="8">
        <v>-14.9244941240158</v>
      </c>
      <c r="R193" s="8">
        <v>1.4211398289396399E-2</v>
      </c>
      <c r="S193" s="8">
        <v>77.402196293754301</v>
      </c>
      <c r="T193" s="8">
        <v>0.90297331411371895</v>
      </c>
      <c r="U193" s="8">
        <v>165.220362145541</v>
      </c>
      <c r="V193" s="8">
        <v>0.36928704225181502</v>
      </c>
      <c r="W193" s="8">
        <v>0.54652665227685204</v>
      </c>
      <c r="X193" s="8">
        <v>19.9555700435848</v>
      </c>
      <c r="Y193" s="8">
        <v>40.488053420342297</v>
      </c>
      <c r="Z193" s="8">
        <v>40.488053420342297</v>
      </c>
      <c r="AA193" s="8">
        <v>41.672668126613701</v>
      </c>
      <c r="AB193" s="8"/>
      <c r="AC193" s="8"/>
      <c r="AD193" s="8"/>
      <c r="AE193" s="8"/>
      <c r="AF193" s="8"/>
    </row>
    <row r="194" spans="1:48" x14ac:dyDescent="0.25">
      <c r="A194" t="s">
        <v>216</v>
      </c>
      <c r="B194" s="4" t="s">
        <v>217</v>
      </c>
      <c r="C194" s="4" t="s">
        <v>57</v>
      </c>
      <c r="D194" s="19">
        <v>43921</v>
      </c>
      <c r="E194" s="40">
        <v>2057059</v>
      </c>
      <c r="F194" s="40">
        <v>1397776</v>
      </c>
      <c r="G194" s="40">
        <v>14800</v>
      </c>
      <c r="H194" s="40">
        <v>765</v>
      </c>
      <c r="I194" s="40">
        <v>165687</v>
      </c>
      <c r="J194" s="40">
        <v>14690</v>
      </c>
      <c r="K194" s="40">
        <v>14131</v>
      </c>
      <c r="L194" s="40">
        <v>0</v>
      </c>
      <c r="M194" s="8">
        <v>3.40566433316395</v>
      </c>
      <c r="N194" s="8">
        <v>0.55670346601540999</v>
      </c>
      <c r="O194" s="8">
        <v>2.84896086714854</v>
      </c>
      <c r="P194" s="8">
        <v>0.44656595227444001</v>
      </c>
      <c r="Q194" s="8">
        <v>5.2474407973160604</v>
      </c>
      <c r="R194" s="8">
        <v>-1.7088643421602101E-2</v>
      </c>
      <c r="S194" s="8">
        <v>78.676293622141998</v>
      </c>
      <c r="T194" s="8">
        <v>1.0477312371157399</v>
      </c>
      <c r="U194" s="8">
        <v>100.74880871341</v>
      </c>
      <c r="V194" s="8">
        <v>0.75131534875761896</v>
      </c>
      <c r="W194" s="8">
        <v>1.03994404548853</v>
      </c>
      <c r="X194" s="8">
        <v>8.7379875026933895</v>
      </c>
      <c r="Y194" s="8">
        <v>11.8309222258285</v>
      </c>
      <c r="Z194" s="8">
        <v>11.8309222258285</v>
      </c>
      <c r="AA194" s="8">
        <v>12.9275719594336</v>
      </c>
      <c r="AB194" s="8"/>
      <c r="AC194" s="8"/>
      <c r="AD194" s="8"/>
      <c r="AE194" s="8"/>
      <c r="AF194" s="8"/>
      <c r="AG194" s="8"/>
      <c r="AH194" s="8"/>
      <c r="AI194" s="8"/>
    </row>
    <row r="195" spans="1:48" x14ac:dyDescent="0.25">
      <c r="A195" t="s">
        <v>251</v>
      </c>
      <c r="B195" s="4" t="s">
        <v>252</v>
      </c>
      <c r="C195" s="4" t="s">
        <v>239</v>
      </c>
      <c r="D195" s="19">
        <v>43921</v>
      </c>
      <c r="E195" s="40">
        <v>882444</v>
      </c>
      <c r="F195" s="40">
        <v>687652</v>
      </c>
      <c r="G195" s="40">
        <v>6391</v>
      </c>
      <c r="H195" s="40">
        <v>0</v>
      </c>
      <c r="I195" s="40">
        <v>73488</v>
      </c>
      <c r="J195" s="40">
        <v>3931</v>
      </c>
      <c r="K195" s="40">
        <v>5255</v>
      </c>
      <c r="L195" s="40">
        <v>1722</v>
      </c>
      <c r="M195" s="8">
        <v>4.4110781343708201</v>
      </c>
      <c r="N195" s="8">
        <v>0.71697242768610903</v>
      </c>
      <c r="O195" s="8">
        <v>3.6941057066847098</v>
      </c>
      <c r="P195" s="8">
        <v>1.0476819523904199</v>
      </c>
      <c r="Q195" s="8">
        <v>12.6796700416586</v>
      </c>
      <c r="R195" s="8">
        <v>1.80656365368758E-2</v>
      </c>
      <c r="S195" s="8">
        <v>69.052319842053294</v>
      </c>
      <c r="T195" s="8">
        <v>0.92083631705816504</v>
      </c>
      <c r="U195" s="8">
        <v>162.579496311371</v>
      </c>
      <c r="V195" s="8">
        <v>0.44546736110166801</v>
      </c>
      <c r="W195" s="8">
        <v>0.56639141955181405</v>
      </c>
      <c r="X195" s="8">
        <v>8.1638254976384097</v>
      </c>
      <c r="Y195" s="8">
        <v>12.0534965621332</v>
      </c>
      <c r="Z195" s="8">
        <v>12.0534965621332</v>
      </c>
      <c r="AA195" s="8">
        <v>13.169929845156201</v>
      </c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</row>
    <row r="196" spans="1:48" x14ac:dyDescent="0.25">
      <c r="A196" t="s">
        <v>52</v>
      </c>
      <c r="B196" s="4" t="s">
        <v>42</v>
      </c>
      <c r="C196" s="4" t="s">
        <v>2</v>
      </c>
      <c r="D196" s="1">
        <v>43921</v>
      </c>
      <c r="E196" s="40">
        <v>2390933</v>
      </c>
      <c r="F196" s="40">
        <v>1683439</v>
      </c>
      <c r="G196" s="40">
        <v>14685</v>
      </c>
      <c r="H196" s="40">
        <v>552</v>
      </c>
      <c r="I196" s="40">
        <v>290484</v>
      </c>
      <c r="J196" s="40">
        <v>15930</v>
      </c>
      <c r="K196" s="40">
        <v>9507</v>
      </c>
      <c r="L196" s="40">
        <v>0</v>
      </c>
      <c r="M196" s="8">
        <v>3.7353182978204602</v>
      </c>
      <c r="N196" s="8">
        <v>0.50217229056795898</v>
      </c>
      <c r="O196" s="8">
        <v>3.2331460072525</v>
      </c>
      <c r="P196" s="8">
        <v>0.83779450767253405</v>
      </c>
      <c r="Q196" s="8">
        <v>6.8094947035909001</v>
      </c>
      <c r="R196" s="8">
        <v>0.12167689222066801</v>
      </c>
      <c r="S196" s="8">
        <v>69.390794433843695</v>
      </c>
      <c r="T196" s="8">
        <v>0.86477783718974599</v>
      </c>
      <c r="U196" s="8">
        <v>92.184557438794698</v>
      </c>
      <c r="V196" s="8">
        <v>0.68935432318680601</v>
      </c>
      <c r="W196" s="8">
        <v>0.93809403789122603</v>
      </c>
      <c r="X196" s="8">
        <v>12.288975792753501</v>
      </c>
      <c r="Y196" s="8"/>
      <c r="Z196" s="8"/>
      <c r="AA196" s="8"/>
      <c r="AB196" s="8"/>
      <c r="AC196" s="8"/>
      <c r="AD196" s="8"/>
      <c r="AE196" s="8"/>
      <c r="AF196" s="8"/>
    </row>
    <row r="197" spans="1:48" x14ac:dyDescent="0.25">
      <c r="A197" t="s">
        <v>378</v>
      </c>
      <c r="B197" s="4" t="s">
        <v>215</v>
      </c>
      <c r="C197" s="4" t="s">
        <v>57</v>
      </c>
      <c r="D197" s="19">
        <v>43921</v>
      </c>
      <c r="E197" s="40">
        <v>1353479</v>
      </c>
      <c r="F197" s="40">
        <v>1073665</v>
      </c>
      <c r="G197" s="40">
        <v>9326</v>
      </c>
      <c r="H197" s="40">
        <v>0</v>
      </c>
      <c r="I197" s="40">
        <v>143361</v>
      </c>
      <c r="J197" s="40">
        <v>3236</v>
      </c>
      <c r="K197" s="40">
        <v>3843</v>
      </c>
      <c r="L197" s="40">
        <v>0</v>
      </c>
      <c r="M197" s="8">
        <v>4.3254774000363403</v>
      </c>
      <c r="N197" s="8">
        <v>1.1734125510583</v>
      </c>
      <c r="O197" s="8">
        <v>3.1520648489780401</v>
      </c>
      <c r="P197" s="8">
        <v>0.77443838452213598</v>
      </c>
      <c r="Q197" s="8">
        <v>7.2402161871356601</v>
      </c>
      <c r="R197" s="8">
        <v>2.9897894020374498E-3</v>
      </c>
      <c r="S197" s="8">
        <v>68.165992283805394</v>
      </c>
      <c r="T197" s="8">
        <v>0.86113365669705499</v>
      </c>
      <c r="U197" s="8">
        <v>288.19530284301601</v>
      </c>
      <c r="V197" s="8">
        <v>0.23908756619053601</v>
      </c>
      <c r="W197" s="8">
        <v>0.29880211377564497</v>
      </c>
      <c r="X197" s="8">
        <v>10.720844602002799</v>
      </c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48" x14ac:dyDescent="0.25">
      <c r="A198" t="s">
        <v>218</v>
      </c>
      <c r="B198" s="4" t="s">
        <v>214</v>
      </c>
      <c r="C198" s="4" t="s">
        <v>57</v>
      </c>
      <c r="D198" s="19">
        <v>43921</v>
      </c>
      <c r="E198" s="40">
        <v>256560</v>
      </c>
      <c r="F198" s="40">
        <v>200069</v>
      </c>
      <c r="G198" s="40">
        <v>1620</v>
      </c>
      <c r="H198" s="40">
        <v>0</v>
      </c>
      <c r="I198" s="40">
        <v>19978</v>
      </c>
      <c r="J198" s="40">
        <v>1483</v>
      </c>
      <c r="K198" s="40">
        <v>0</v>
      </c>
      <c r="L198" s="40">
        <v>0</v>
      </c>
      <c r="M198" s="8">
        <v>4.1947785274273999</v>
      </c>
      <c r="N198" s="8">
        <v>1.0348424106124301</v>
      </c>
      <c r="O198" s="8">
        <v>3.1599361168149702</v>
      </c>
      <c r="P198" s="8">
        <v>0.71861095047029699</v>
      </c>
      <c r="Q198" s="8">
        <v>9.2160260984809899</v>
      </c>
      <c r="R198" s="8">
        <v>0</v>
      </c>
      <c r="S198" s="8">
        <v>71.343146274149007</v>
      </c>
      <c r="T198" s="8">
        <v>0.80321683383823606</v>
      </c>
      <c r="U198" s="8">
        <v>109.238031018206</v>
      </c>
      <c r="V198" s="8">
        <v>0.57803242906142804</v>
      </c>
      <c r="W198" s="8">
        <v>0.735290471964262</v>
      </c>
      <c r="X198" s="8">
        <v>7.8912538870942397</v>
      </c>
      <c r="Y198" s="8">
        <v>13.502481466440001</v>
      </c>
      <c r="Z198" s="8">
        <v>13.502481466440001</v>
      </c>
      <c r="AA198" s="8">
        <v>14.6175925989661</v>
      </c>
      <c r="AB198" s="8"/>
      <c r="AC198" s="8"/>
      <c r="AD198" s="8"/>
      <c r="AE198" s="8"/>
      <c r="AF198" s="8"/>
      <c r="AG198" s="8"/>
      <c r="AH198" s="8"/>
      <c r="AI198" s="8"/>
    </row>
    <row r="199" spans="1:48" x14ac:dyDescent="0.25">
      <c r="A199" t="s">
        <v>219</v>
      </c>
      <c r="B199" s="4" t="s">
        <v>220</v>
      </c>
      <c r="C199" s="4" t="s">
        <v>57</v>
      </c>
      <c r="D199" s="19">
        <v>43921</v>
      </c>
      <c r="E199" s="40">
        <v>529300</v>
      </c>
      <c r="F199" s="40">
        <v>440636</v>
      </c>
      <c r="G199" s="40">
        <v>6111</v>
      </c>
      <c r="H199" s="40">
        <v>0</v>
      </c>
      <c r="I199" s="40">
        <v>96786</v>
      </c>
      <c r="J199" s="40">
        <v>1612</v>
      </c>
      <c r="K199" s="40">
        <v>0</v>
      </c>
      <c r="L199" s="40">
        <v>0</v>
      </c>
      <c r="M199" s="8">
        <v>4.4010608355714798</v>
      </c>
      <c r="N199" s="8">
        <v>1.3069240622829801</v>
      </c>
      <c r="O199" s="8">
        <v>3.0941367732885001</v>
      </c>
      <c r="P199" s="8">
        <v>0.53580051970350795</v>
      </c>
      <c r="Q199" s="8">
        <v>2.9051312556172602</v>
      </c>
      <c r="R199" s="8">
        <v>-1.16834110167825E-2</v>
      </c>
      <c r="S199" s="8">
        <v>75.348953140578303</v>
      </c>
      <c r="T199" s="8">
        <v>1.3678883126243699</v>
      </c>
      <c r="U199" s="8">
        <v>379.09429280397001</v>
      </c>
      <c r="V199" s="8">
        <v>0.304553183449839</v>
      </c>
      <c r="W199" s="8">
        <v>0.36083062673056598</v>
      </c>
      <c r="X199" s="8">
        <v>18.439376761858099</v>
      </c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48" x14ac:dyDescent="0.25">
      <c r="A200" t="s">
        <v>221</v>
      </c>
      <c r="B200" s="4" t="s">
        <v>117</v>
      </c>
      <c r="C200" s="4" t="s">
        <v>57</v>
      </c>
      <c r="D200" s="19">
        <v>43921</v>
      </c>
      <c r="E200" s="40">
        <v>257696</v>
      </c>
      <c r="F200" s="40">
        <v>205333</v>
      </c>
      <c r="G200" s="40">
        <v>1605</v>
      </c>
      <c r="H200" s="40">
        <v>0</v>
      </c>
      <c r="I200" s="40">
        <v>23324</v>
      </c>
      <c r="J200" s="40">
        <v>1163</v>
      </c>
      <c r="K200" s="40">
        <v>559</v>
      </c>
      <c r="L200" s="40">
        <v>0</v>
      </c>
      <c r="M200" s="8">
        <v>4.1159411878105496</v>
      </c>
      <c r="N200" s="8">
        <v>1.09283047653793</v>
      </c>
      <c r="O200" s="8">
        <v>3.0231107112726101</v>
      </c>
      <c r="P200" s="8">
        <v>0.49072059889862202</v>
      </c>
      <c r="Q200" s="8">
        <v>5.4440700076095201</v>
      </c>
      <c r="R200" s="8">
        <v>3.84385307832571E-3</v>
      </c>
      <c r="S200" s="8">
        <v>80.932001902044703</v>
      </c>
      <c r="T200" s="8">
        <v>0.77559462254394995</v>
      </c>
      <c r="U200" s="8">
        <v>138.00515907136699</v>
      </c>
      <c r="V200" s="8">
        <v>0.45130696634794498</v>
      </c>
      <c r="W200" s="8">
        <v>0.56200407851627099</v>
      </c>
      <c r="X200" s="8">
        <v>9.3387804269179409</v>
      </c>
      <c r="Y200" s="8">
        <v>15.912497468098</v>
      </c>
      <c r="Z200" s="8">
        <v>15.912497468098</v>
      </c>
      <c r="AA200" s="8">
        <v>17.017081898588899</v>
      </c>
      <c r="AB200" s="8"/>
      <c r="AC200" s="8"/>
      <c r="AD200" s="8"/>
      <c r="AE200" s="8"/>
      <c r="AF200" s="8"/>
      <c r="AG200" s="8"/>
      <c r="AH200" s="8"/>
      <c r="AI200" s="8"/>
    </row>
    <row r="201" spans="1:48" x14ac:dyDescent="0.25">
      <c r="A201" t="s">
        <v>413</v>
      </c>
      <c r="B201" s="4" t="s">
        <v>414</v>
      </c>
      <c r="C201" s="4" t="s">
        <v>403</v>
      </c>
      <c r="D201" s="19">
        <v>43921</v>
      </c>
      <c r="E201" s="40">
        <v>5619895</v>
      </c>
      <c r="F201" s="40">
        <v>4100789</v>
      </c>
      <c r="G201" s="40">
        <v>39665</v>
      </c>
      <c r="H201" s="40">
        <v>28</v>
      </c>
      <c r="I201" s="40">
        <v>510886</v>
      </c>
      <c r="J201" s="40">
        <v>17957</v>
      </c>
      <c r="K201" s="40">
        <v>5092</v>
      </c>
      <c r="L201" s="40">
        <v>0</v>
      </c>
      <c r="M201" s="8">
        <v>3.84658843552551</v>
      </c>
      <c r="N201" s="8">
        <v>1.2331096266354999</v>
      </c>
      <c r="O201" s="8">
        <v>2.6134788088900098</v>
      </c>
      <c r="P201" s="8">
        <v>0.89591043828220895</v>
      </c>
      <c r="Q201" s="8">
        <v>9.4650265526138693</v>
      </c>
      <c r="R201" s="8">
        <v>6.1824009224975801E-2</v>
      </c>
      <c r="S201" s="8">
        <v>56.930139039056101</v>
      </c>
      <c r="T201" s="8">
        <v>0.957986732855865</v>
      </c>
      <c r="U201" s="8">
        <v>220.888789886952</v>
      </c>
      <c r="V201" s="8">
        <v>0.32002377268614501</v>
      </c>
      <c r="W201" s="8">
        <v>0.43369640140912102</v>
      </c>
      <c r="X201" s="8">
        <v>8.4037337015126905</v>
      </c>
      <c r="Y201" s="8">
        <v>11.131760149705901</v>
      </c>
      <c r="Z201" s="8">
        <v>11.131760149705901</v>
      </c>
      <c r="AA201" s="8">
        <v>11.929177190848501</v>
      </c>
    </row>
    <row r="202" spans="1:48" x14ac:dyDescent="0.25">
      <c r="A202" t="s">
        <v>222</v>
      </c>
      <c r="B202" s="4" t="s">
        <v>223</v>
      </c>
      <c r="C202" s="4" t="s">
        <v>57</v>
      </c>
      <c r="D202" s="19">
        <v>43921</v>
      </c>
      <c r="E202" s="40">
        <v>1289584</v>
      </c>
      <c r="F202" s="40">
        <v>621829</v>
      </c>
      <c r="G202" s="40">
        <v>4030</v>
      </c>
      <c r="H202" s="40">
        <v>0</v>
      </c>
      <c r="I202" s="40">
        <v>134597</v>
      </c>
      <c r="J202" s="40">
        <v>1230</v>
      </c>
      <c r="K202" s="40">
        <v>2103</v>
      </c>
      <c r="L202" s="40">
        <v>211</v>
      </c>
      <c r="M202" s="8">
        <v>3.1230692666828799</v>
      </c>
      <c r="N202" s="8">
        <v>0.57382792703832597</v>
      </c>
      <c r="O202" s="8">
        <v>2.5492413396445599</v>
      </c>
      <c r="P202" s="8">
        <v>0.38725521554138498</v>
      </c>
      <c r="Q202" s="8">
        <v>3.7784966698382498</v>
      </c>
      <c r="R202" s="8">
        <v>1.2734118763166899E-3</v>
      </c>
      <c r="S202" s="8">
        <v>83.631090487239007</v>
      </c>
      <c r="T202" s="8">
        <v>0.64391500321957496</v>
      </c>
      <c r="U202" s="8">
        <v>327.64227642276398</v>
      </c>
      <c r="V202" s="8">
        <v>9.53795952803385E-2</v>
      </c>
      <c r="W202" s="8">
        <v>0.196529889320118</v>
      </c>
      <c r="X202" s="8">
        <v>10.7021185193811</v>
      </c>
      <c r="Y202" s="8">
        <v>23.121786209065299</v>
      </c>
      <c r="Z202" s="8">
        <v>23.121786209065299</v>
      </c>
      <c r="AA202" s="8">
        <v>23.806828323006702</v>
      </c>
      <c r="AB202" s="8"/>
      <c r="AC202" s="8"/>
      <c r="AD202" s="8"/>
      <c r="AE202" s="8"/>
      <c r="AF202" s="8"/>
      <c r="AG202" s="8"/>
      <c r="AH202" s="8"/>
      <c r="AI202" s="8"/>
    </row>
    <row r="203" spans="1:48" x14ac:dyDescent="0.25">
      <c r="A203" t="s">
        <v>53</v>
      </c>
      <c r="B203" s="4" t="s">
        <v>54</v>
      </c>
      <c r="C203" s="4" t="s">
        <v>2</v>
      </c>
      <c r="D203" s="1">
        <v>43921</v>
      </c>
      <c r="E203" s="40">
        <v>31658041</v>
      </c>
      <c r="F203" s="40">
        <v>20581461</v>
      </c>
      <c r="G203" s="40">
        <v>334931</v>
      </c>
      <c r="H203" s="40">
        <v>6707</v>
      </c>
      <c r="I203" s="40">
        <v>3085480</v>
      </c>
      <c r="J203" s="40">
        <v>162807</v>
      </c>
      <c r="K203" s="40">
        <v>36993</v>
      </c>
      <c r="L203" s="40">
        <v>75</v>
      </c>
      <c r="M203" s="8">
        <v>3.8366613290679901</v>
      </c>
      <c r="N203" s="8">
        <v>0.55568063405474799</v>
      </c>
      <c r="O203" s="8">
        <v>3.2809806950132399</v>
      </c>
      <c r="P203" s="8">
        <v>0.58781050093745302</v>
      </c>
      <c r="Q203" s="8">
        <v>5.9199319052716097</v>
      </c>
      <c r="R203" s="8">
        <v>0.15257692383317201</v>
      </c>
      <c r="S203" s="8">
        <v>56.535049336165898</v>
      </c>
      <c r="T203" s="8">
        <v>1.6012847722494401</v>
      </c>
      <c r="U203" s="8">
        <v>205.72272690977701</v>
      </c>
      <c r="V203" s="8">
        <v>0.53545322024189701</v>
      </c>
      <c r="W203" s="8">
        <v>0.77837038051304497</v>
      </c>
      <c r="X203" s="8">
        <v>8.5882766781908106</v>
      </c>
      <c r="Y203" s="8">
        <v>11.5757214611781</v>
      </c>
      <c r="Z203" s="8">
        <v>11.5757214611781</v>
      </c>
      <c r="AA203" s="8">
        <v>12.7417943551129</v>
      </c>
      <c r="AB203" s="8"/>
      <c r="AC203" s="8"/>
      <c r="AD203" s="8"/>
      <c r="AE203" s="8"/>
      <c r="AF203" s="8"/>
    </row>
    <row r="204" spans="1:48" x14ac:dyDescent="0.25">
      <c r="A204" t="s">
        <v>224</v>
      </c>
      <c r="B204" s="4" t="s">
        <v>225</v>
      </c>
      <c r="C204" s="4" t="s">
        <v>57</v>
      </c>
      <c r="D204" s="19">
        <v>43921</v>
      </c>
      <c r="E204" s="40">
        <v>899331</v>
      </c>
      <c r="F204" s="40">
        <v>687589</v>
      </c>
      <c r="G204" s="40">
        <v>7675</v>
      </c>
      <c r="H204" s="40">
        <v>0</v>
      </c>
      <c r="I204" s="40">
        <v>114381</v>
      </c>
      <c r="J204" s="40">
        <v>1630</v>
      </c>
      <c r="K204" s="40">
        <v>400</v>
      </c>
      <c r="L204" s="40">
        <v>0</v>
      </c>
      <c r="M204" s="8">
        <v>4.1167476888558596</v>
      </c>
      <c r="N204" s="8">
        <v>0.71712921106319705</v>
      </c>
      <c r="O204" s="8">
        <v>3.3996184777926599</v>
      </c>
      <c r="P204" s="8">
        <v>0.78659713272658105</v>
      </c>
      <c r="Q204" s="8">
        <v>6.2400402583242496</v>
      </c>
      <c r="R204" s="8">
        <v>3.9744415022537199E-3</v>
      </c>
      <c r="S204" s="8">
        <v>74.945840554592706</v>
      </c>
      <c r="T204" s="8">
        <v>1.1038972246513601</v>
      </c>
      <c r="U204" s="8">
        <v>470.85889570552098</v>
      </c>
      <c r="V204" s="8">
        <v>0.181245837183417</v>
      </c>
      <c r="W204" s="8">
        <v>0.23444331937221</v>
      </c>
      <c r="X204" s="8">
        <v>12.5093906722706</v>
      </c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48" x14ac:dyDescent="0.25">
      <c r="A205" t="s">
        <v>226</v>
      </c>
      <c r="B205" s="4" t="s">
        <v>227</v>
      </c>
      <c r="C205" s="4" t="s">
        <v>57</v>
      </c>
      <c r="D205" s="19">
        <v>43921</v>
      </c>
      <c r="E205" s="40">
        <v>948256</v>
      </c>
      <c r="F205" s="40">
        <v>857672</v>
      </c>
      <c r="G205" s="40">
        <v>8208</v>
      </c>
      <c r="H205" s="40">
        <v>0</v>
      </c>
      <c r="I205" s="40">
        <v>81669</v>
      </c>
      <c r="J205" s="40">
        <v>1606</v>
      </c>
      <c r="K205" s="40">
        <v>4084</v>
      </c>
      <c r="L205" s="40">
        <v>0</v>
      </c>
      <c r="M205" s="8">
        <v>4.5208095029081203</v>
      </c>
      <c r="N205" s="8">
        <v>1.19617949521446</v>
      </c>
      <c r="O205" s="8">
        <v>3.3246300076936599</v>
      </c>
      <c r="P205" s="8">
        <v>0.87442435848009503</v>
      </c>
      <c r="Q205" s="8">
        <v>10.2120080152388</v>
      </c>
      <c r="R205" s="8">
        <v>0</v>
      </c>
      <c r="S205" s="8">
        <v>59.706439393939398</v>
      </c>
      <c r="T205" s="8">
        <v>0.94793735852543104</v>
      </c>
      <c r="U205" s="8">
        <v>511.08343711083398</v>
      </c>
      <c r="V205" s="8">
        <v>0.16936354739648399</v>
      </c>
      <c r="W205" s="8">
        <v>0.185476047489259</v>
      </c>
      <c r="X205" s="8">
        <v>8.5978649646826302</v>
      </c>
      <c r="Y205" s="8">
        <v>10.539415208322801</v>
      </c>
      <c r="Z205" s="8">
        <v>10.539415208322801</v>
      </c>
      <c r="AA205" s="8">
        <v>11.6050806065256</v>
      </c>
      <c r="AB205" s="8"/>
      <c r="AC205" s="8"/>
      <c r="AD205" s="8"/>
      <c r="AE205" s="8"/>
      <c r="AF205" s="8"/>
      <c r="AG205" s="8"/>
      <c r="AH205" s="8"/>
      <c r="AI205" s="8"/>
    </row>
    <row r="206" spans="1:48" x14ac:dyDescent="0.25">
      <c r="A206" t="s">
        <v>253</v>
      </c>
      <c r="B206" s="4" t="s">
        <v>254</v>
      </c>
      <c r="C206" s="4" t="s">
        <v>239</v>
      </c>
      <c r="D206" s="19">
        <v>43921</v>
      </c>
      <c r="E206" s="40">
        <v>193007</v>
      </c>
      <c r="F206" s="40">
        <v>127054</v>
      </c>
      <c r="G206" s="40">
        <v>760</v>
      </c>
      <c r="H206" s="40">
        <v>119</v>
      </c>
      <c r="I206" s="40">
        <v>21067</v>
      </c>
      <c r="J206" s="40">
        <v>799</v>
      </c>
      <c r="K206" s="40">
        <v>644</v>
      </c>
      <c r="L206" s="40">
        <v>349</v>
      </c>
      <c r="M206" s="8">
        <v>4.3647337436680198</v>
      </c>
      <c r="N206" s="8">
        <v>0.89019129208819203</v>
      </c>
      <c r="O206" s="8">
        <v>3.47454245157983</v>
      </c>
      <c r="P206" s="8">
        <v>0.16839667942797801</v>
      </c>
      <c r="Q206" s="8">
        <v>1.5206234556167999</v>
      </c>
      <c r="R206" s="8">
        <v>2.2031804483472198E-2</v>
      </c>
      <c r="S206" s="8">
        <v>98.8849765258216</v>
      </c>
      <c r="T206" s="8">
        <v>0.59461404853928401</v>
      </c>
      <c r="U206" s="8">
        <v>95.118898623279094</v>
      </c>
      <c r="V206" s="8">
        <v>0.47563041754962299</v>
      </c>
      <c r="W206" s="8">
        <v>0.62512713787222096</v>
      </c>
      <c r="X206" s="8">
        <v>10.828619283885899</v>
      </c>
      <c r="Y206" s="8">
        <v>16.0500573801847</v>
      </c>
      <c r="Z206" s="8">
        <v>16.0500573801847</v>
      </c>
      <c r="AA206" s="8">
        <v>16.643376296909299</v>
      </c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</row>
    <row r="207" spans="1:48" x14ac:dyDescent="0.25">
      <c r="A207" t="s">
        <v>228</v>
      </c>
      <c r="B207" s="4" t="s">
        <v>229</v>
      </c>
      <c r="C207" s="4" t="s">
        <v>57</v>
      </c>
      <c r="D207" s="19">
        <v>43921</v>
      </c>
      <c r="E207" s="40">
        <v>2188361</v>
      </c>
      <c r="F207" s="40">
        <v>1788338</v>
      </c>
      <c r="G207" s="40">
        <v>15837</v>
      </c>
      <c r="H207" s="40">
        <v>0</v>
      </c>
      <c r="I207" s="40">
        <v>215203</v>
      </c>
      <c r="J207" s="40">
        <v>9648</v>
      </c>
      <c r="K207" s="40">
        <v>5263</v>
      </c>
      <c r="L207" s="40">
        <v>0</v>
      </c>
      <c r="M207" s="8">
        <v>4.0525530065337199</v>
      </c>
      <c r="N207" s="8">
        <v>1.1601153457154201</v>
      </c>
      <c r="O207" s="8">
        <v>2.89243766081831</v>
      </c>
      <c r="P207" s="8">
        <v>0.44873839261449899</v>
      </c>
      <c r="Q207" s="8">
        <v>4.5090745124563201</v>
      </c>
      <c r="R207" s="8">
        <v>8.1559484376470801E-2</v>
      </c>
      <c r="S207" s="8">
        <v>69.315165457441196</v>
      </c>
      <c r="T207" s="8">
        <v>0.87779733119015602</v>
      </c>
      <c r="U207" s="8">
        <v>164.14800995024899</v>
      </c>
      <c r="V207" s="8">
        <v>0.44087789903037</v>
      </c>
      <c r="W207" s="8">
        <v>0.53475965468981701</v>
      </c>
      <c r="X207" s="8">
        <v>9.5479562236347792</v>
      </c>
      <c r="Y207" s="8">
        <v>11.8870685351303</v>
      </c>
      <c r="Z207" s="8">
        <v>11.8870685351303</v>
      </c>
      <c r="AA207" s="8">
        <v>12.7979675741338</v>
      </c>
      <c r="AB207" s="8"/>
      <c r="AC207" s="8"/>
      <c r="AD207" s="8"/>
      <c r="AE207" s="8"/>
      <c r="AF207" s="8"/>
      <c r="AG207" s="8"/>
      <c r="AH207" s="8"/>
      <c r="AI207" s="8"/>
    </row>
    <row r="208" spans="1:48" x14ac:dyDescent="0.25">
      <c r="A208" t="s">
        <v>230</v>
      </c>
      <c r="B208" s="4" t="s">
        <v>231</v>
      </c>
      <c r="C208" s="4" t="s">
        <v>57</v>
      </c>
      <c r="D208" s="19">
        <v>43921</v>
      </c>
      <c r="E208" s="40">
        <v>710734</v>
      </c>
      <c r="F208" s="40">
        <v>501599</v>
      </c>
      <c r="G208" s="40">
        <v>1392</v>
      </c>
      <c r="H208" s="40">
        <v>0</v>
      </c>
      <c r="I208" s="40">
        <v>89970</v>
      </c>
      <c r="J208" s="40">
        <v>2648</v>
      </c>
      <c r="K208" s="40">
        <v>6737</v>
      </c>
      <c r="L208" s="40">
        <v>1245</v>
      </c>
      <c r="M208" s="8">
        <v>3.2838192106893298</v>
      </c>
      <c r="N208" s="8">
        <v>1.15011734637455</v>
      </c>
      <c r="O208" s="8">
        <v>2.13370186431478</v>
      </c>
      <c r="P208" s="8">
        <v>0.12598167192649601</v>
      </c>
      <c r="Q208" s="8">
        <v>0.99267181179298603</v>
      </c>
      <c r="R208" s="8">
        <v>0</v>
      </c>
      <c r="S208" s="8">
        <v>93.421052631578902</v>
      </c>
      <c r="T208" s="8">
        <v>0.27674451431536601</v>
      </c>
      <c r="U208" s="8">
        <v>52.567975830815698</v>
      </c>
      <c r="V208" s="8">
        <v>0.37257257989627601</v>
      </c>
      <c r="W208" s="8">
        <v>0.52645077148497699</v>
      </c>
      <c r="X208" s="8">
        <v>12.961810417855199</v>
      </c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x14ac:dyDescent="0.25">
      <c r="A209" t="s">
        <v>232</v>
      </c>
      <c r="B209" s="4" t="s">
        <v>231</v>
      </c>
      <c r="C209" s="4" t="s">
        <v>57</v>
      </c>
      <c r="D209" s="19">
        <v>43921</v>
      </c>
      <c r="E209" s="40">
        <v>574634</v>
      </c>
      <c r="F209" s="40">
        <v>442400</v>
      </c>
      <c r="G209" s="40">
        <v>3557</v>
      </c>
      <c r="H209" s="40">
        <v>0</v>
      </c>
      <c r="I209" s="40">
        <v>67700</v>
      </c>
      <c r="J209" s="40">
        <v>1625</v>
      </c>
      <c r="K209" s="40">
        <v>46</v>
      </c>
      <c r="L209" s="40">
        <v>0</v>
      </c>
      <c r="M209" s="8">
        <v>3.5873848392898799</v>
      </c>
      <c r="N209" s="8">
        <v>0.98270472633742001</v>
      </c>
      <c r="O209" s="8">
        <v>2.6046801129524599</v>
      </c>
      <c r="P209" s="8">
        <v>0.177818527857078</v>
      </c>
      <c r="Q209" s="8">
        <v>1.51306943274672</v>
      </c>
      <c r="R209" s="8">
        <v>1.8120517295467499E-3</v>
      </c>
      <c r="S209" s="8">
        <v>80.102453491507106</v>
      </c>
      <c r="T209" s="8">
        <v>0.79761053195711695</v>
      </c>
      <c r="U209" s="8">
        <v>218.89230769230801</v>
      </c>
      <c r="V209" s="8">
        <v>0.28278869680527102</v>
      </c>
      <c r="W209" s="8">
        <v>0.36438490706503102</v>
      </c>
      <c r="X209" s="8">
        <v>12.6624983924132</v>
      </c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x14ac:dyDescent="0.25">
      <c r="A210" t="s">
        <v>354</v>
      </c>
      <c r="B210" s="4" t="s">
        <v>55</v>
      </c>
      <c r="C210" s="4" t="s">
        <v>2</v>
      </c>
      <c r="D210" s="1">
        <v>43921</v>
      </c>
      <c r="E210" s="40">
        <v>557048</v>
      </c>
      <c r="F210" s="40">
        <v>406988</v>
      </c>
      <c r="G210" s="40">
        <v>3466</v>
      </c>
      <c r="H210" s="40">
        <v>0</v>
      </c>
      <c r="I210" s="40">
        <v>66175</v>
      </c>
      <c r="J210" s="40">
        <v>2004</v>
      </c>
      <c r="K210" s="40">
        <v>273</v>
      </c>
      <c r="L210" s="40">
        <v>0</v>
      </c>
      <c r="M210" s="8">
        <v>3.8401243366244802</v>
      </c>
      <c r="N210" s="8">
        <v>0.47857289869373398</v>
      </c>
      <c r="O210" s="8">
        <v>3.3615514379307498</v>
      </c>
      <c r="P210" s="8">
        <v>0.56416258933180197</v>
      </c>
      <c r="Q210" s="8">
        <v>4.7725944832251903</v>
      </c>
      <c r="R210" s="8">
        <v>0</v>
      </c>
      <c r="S210" s="8">
        <v>76.851288293771603</v>
      </c>
      <c r="T210" s="8">
        <v>0.84443080101546097</v>
      </c>
      <c r="U210" s="8">
        <v>172.954091816367</v>
      </c>
      <c r="V210" s="8">
        <v>0.35975355804167702</v>
      </c>
      <c r="W210" s="8">
        <v>0.48823985148152999</v>
      </c>
      <c r="X210" s="8">
        <v>11.630530828045</v>
      </c>
      <c r="Y210" s="8"/>
      <c r="Z210" s="8"/>
      <c r="AA210" s="8"/>
      <c r="AB210" s="8"/>
      <c r="AC210" s="8"/>
      <c r="AD210" s="8"/>
      <c r="AE210" s="8"/>
      <c r="AF210" s="8"/>
    </row>
    <row r="211" spans="1:35" x14ac:dyDescent="0.25">
      <c r="A211" t="s">
        <v>233</v>
      </c>
      <c r="B211" s="4" t="s">
        <v>90</v>
      </c>
      <c r="C211" s="4" t="s">
        <v>57</v>
      </c>
      <c r="D211" s="19">
        <v>43921</v>
      </c>
      <c r="E211" s="40">
        <v>370388</v>
      </c>
      <c r="F211" s="40">
        <v>302769</v>
      </c>
      <c r="G211" s="40">
        <v>3096</v>
      </c>
      <c r="H211" s="40">
        <v>0</v>
      </c>
      <c r="I211" s="40">
        <v>35171</v>
      </c>
      <c r="J211" s="40">
        <v>0</v>
      </c>
      <c r="K211" s="40">
        <v>537</v>
      </c>
      <c r="L211" s="40">
        <v>0</v>
      </c>
      <c r="M211" s="8">
        <v>4.1731549558327004</v>
      </c>
      <c r="N211" s="8">
        <v>1.10833589110375</v>
      </c>
      <c r="O211" s="8">
        <v>3.0648190647289599</v>
      </c>
      <c r="P211" s="8">
        <v>0.235944780262894</v>
      </c>
      <c r="Q211" s="8">
        <v>2.4871648602395902</v>
      </c>
      <c r="R211" s="8">
        <v>1.29421357112351E-3</v>
      </c>
      <c r="S211" s="8">
        <v>90.683023872679001</v>
      </c>
      <c r="T211" s="8">
        <v>1.0122112696778001</v>
      </c>
      <c r="U211" s="8"/>
      <c r="V211" s="8">
        <v>0</v>
      </c>
      <c r="W211" s="8">
        <v>0</v>
      </c>
      <c r="X211" s="8">
        <v>9.5498935430607492</v>
      </c>
      <c r="Y211" s="8">
        <v>14.0276204305021</v>
      </c>
      <c r="Z211" s="8">
        <v>14.0276204305021</v>
      </c>
      <c r="AA211" s="8">
        <v>15.2626414130938</v>
      </c>
      <c r="AB211" s="8"/>
      <c r="AC211" s="8"/>
      <c r="AD211" s="8"/>
      <c r="AE211" s="8"/>
      <c r="AF211" s="8"/>
      <c r="AG211" s="8"/>
      <c r="AH211" s="8"/>
      <c r="AI211" s="8"/>
    </row>
    <row r="212" spans="1:35" x14ac:dyDescent="0.25">
      <c r="A212" t="s">
        <v>282</v>
      </c>
      <c r="B212" s="4" t="s">
        <v>283</v>
      </c>
      <c r="C212" s="4" t="s">
        <v>256</v>
      </c>
      <c r="D212" s="19">
        <v>43921</v>
      </c>
      <c r="E212" s="40">
        <v>504399</v>
      </c>
      <c r="F212" s="40">
        <v>387394</v>
      </c>
      <c r="G212" s="40">
        <v>3978</v>
      </c>
      <c r="H212" s="40">
        <v>313</v>
      </c>
      <c r="I212" s="40">
        <v>48925</v>
      </c>
      <c r="J212" s="40">
        <v>851</v>
      </c>
      <c r="K212" s="40">
        <v>3729</v>
      </c>
      <c r="L212" s="40">
        <v>0</v>
      </c>
      <c r="M212" s="8">
        <v>4.0130209723037504</v>
      </c>
      <c r="N212" s="8">
        <v>0.65125788828792597</v>
      </c>
      <c r="O212" s="8">
        <v>3.3617630840158301</v>
      </c>
      <c r="P212" s="8">
        <v>0.63661474432635701</v>
      </c>
      <c r="Q212" s="8">
        <v>6.6934927806193301</v>
      </c>
      <c r="R212" s="8">
        <v>2.0478060318126698E-3</v>
      </c>
      <c r="S212" s="8">
        <v>79.201984701261097</v>
      </c>
      <c r="T212" s="8">
        <v>1.01642427153705</v>
      </c>
      <c r="U212" s="8">
        <v>467.450058754407</v>
      </c>
      <c r="V212" s="8">
        <v>0.230769688282491</v>
      </c>
      <c r="W212" s="8">
        <v>0.21744018478582999</v>
      </c>
      <c r="X212" s="8">
        <v>9.4059396076790502</v>
      </c>
      <c r="Y212" s="8"/>
      <c r="Z212" s="8"/>
      <c r="AA212" s="8"/>
      <c r="AB212" s="8"/>
      <c r="AC212" s="8"/>
      <c r="AD212" s="8"/>
      <c r="AE212" s="8"/>
      <c r="AF212" s="8"/>
    </row>
    <row r="213" spans="1:35" x14ac:dyDescent="0.25">
      <c r="A213" t="s">
        <v>234</v>
      </c>
      <c r="B213" s="4" t="s">
        <v>235</v>
      </c>
      <c r="C213" s="4" t="s">
        <v>57</v>
      </c>
      <c r="D213" s="19">
        <v>43921</v>
      </c>
      <c r="E213" s="40">
        <v>120071</v>
      </c>
      <c r="F213" s="40">
        <v>75974</v>
      </c>
      <c r="G213" s="40">
        <v>444</v>
      </c>
      <c r="H213" s="40">
        <v>0</v>
      </c>
      <c r="I213" s="40">
        <v>16706</v>
      </c>
      <c r="J213" s="40">
        <v>1</v>
      </c>
      <c r="K213" s="40">
        <v>698</v>
      </c>
      <c r="L213" s="40">
        <v>0</v>
      </c>
      <c r="M213" s="8">
        <v>3.9216938069158598</v>
      </c>
      <c r="N213" s="8">
        <v>0.452362820518667</v>
      </c>
      <c r="O213" s="8">
        <v>3.46933098639719</v>
      </c>
      <c r="P213" s="8">
        <v>0.69309734214074104</v>
      </c>
      <c r="Q213" s="8">
        <v>4.9387177402354903</v>
      </c>
      <c r="R213" s="8">
        <v>5.2789948793749699E-3</v>
      </c>
      <c r="S213" s="8">
        <v>73.797841020608402</v>
      </c>
      <c r="T213" s="8">
        <v>0.58101494412311205</v>
      </c>
      <c r="U213" s="8">
        <v>300</v>
      </c>
      <c r="V213" s="8">
        <v>8.3284056932981295E-4</v>
      </c>
      <c r="W213" s="8">
        <v>1.3085922164934999E-3</v>
      </c>
      <c r="X213" s="8">
        <v>14.063473356343099</v>
      </c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</sheetData>
  <sortState xmlns:xlrd2="http://schemas.microsoft.com/office/spreadsheetml/2017/richdata2" ref="A12:AV213">
    <sortCondition ref="A12:A2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MASS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2020-06-23T19:25:47Z</dcterms:created>
  <dcterms:modified xsi:type="dcterms:W3CDTF">2020-06-25T23:03:09Z</dcterms:modified>
</cp:coreProperties>
</file>